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chap14\"/>
    </mc:Choice>
  </mc:AlternateContent>
  <xr:revisionPtr revIDLastSave="0" documentId="13_ncr:1_{01BDCDA9-DD7D-4DB5-99CC-5307423A86A4}" xr6:coauthVersionLast="47" xr6:coauthVersionMax="47" xr10:uidLastSave="{00000000-0000-0000-0000-000000000000}"/>
  <bookViews>
    <workbookView xWindow="2160" yWindow="2160" windowWidth="15375" windowHeight="7995" tabRatio="705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'H18'!$A$1:$G$34,'H18'!$H$1:$K$34</definedName>
    <definedName name="_xlnm.Print_Area" localSheetId="16">'H19'!$A$1:$G$34,'H19'!$H$1:$K$34</definedName>
    <definedName name="_xlnm.Print_Area" localSheetId="14">'H21'!$A$1:$N$37</definedName>
    <definedName name="_xlnm.Print_Area" localSheetId="13">'H22'!$A$2:$N$40</definedName>
    <definedName name="_xlnm.Print_Area" localSheetId="12">'H23'!$A$1:$N$35</definedName>
    <definedName name="_xlnm.Print_Area" localSheetId="11">'H24'!$A$1:$N$36</definedName>
    <definedName name="_xlnm.Print_Area" localSheetId="10">'H25'!$A$1:$G$62,'H25'!#REF!</definedName>
    <definedName name="_xlnm.Print_Area" localSheetId="9">'H26'!$A$1:$H$62</definedName>
    <definedName name="_xlnm.Print_Area" localSheetId="8">'H27'!$A$1:$G$60</definedName>
    <definedName name="_xlnm.Print_Area" localSheetId="7">'H28'!$A$1:$G$60</definedName>
    <definedName name="_xlnm.Print_Area" localSheetId="5">'H30'!$A$1:$G$52</definedName>
    <definedName name="_xlnm.Print_Area" localSheetId="4">'R01'!$A$1:$G$52</definedName>
    <definedName name="_xlnm.Print_Area" localSheetId="3">'R02'!$A$1:$G$52</definedName>
    <definedName name="_xlnm.Print_Area" localSheetId="2">'R03'!$A$1:$G$49</definedName>
    <definedName name="_xlnm.Print_Area" localSheetId="1">'R04'!$A$1:$G$48</definedName>
    <definedName name="_xlnm.Print_Area" localSheetId="0">'R05'!$A$1:$G$48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20" l="1"/>
  <c r="G32" i="20" s="1"/>
  <c r="F34" i="20"/>
  <c r="E34" i="20"/>
  <c r="D34" i="20"/>
  <c r="F32" i="20"/>
  <c r="G27" i="20"/>
  <c r="G26" i="20"/>
  <c r="G25" i="20"/>
  <c r="G24" i="20"/>
  <c r="G23" i="20"/>
  <c r="G22" i="20"/>
  <c r="G21" i="20"/>
  <c r="G20" i="20"/>
  <c r="G19" i="20"/>
  <c r="G18" i="20"/>
  <c r="G17" i="20"/>
  <c r="F16" i="20"/>
  <c r="F14" i="20" s="1"/>
  <c r="E16" i="20"/>
  <c r="D16" i="20"/>
  <c r="G15" i="20"/>
  <c r="D14" i="20"/>
  <c r="G16" i="20" l="1"/>
  <c r="G14" i="20"/>
  <c r="E14" i="20"/>
  <c r="D32" i="20"/>
  <c r="E32" i="20"/>
  <c r="G36" i="17" l="1"/>
  <c r="G34" i="17" s="1"/>
  <c r="F36" i="17"/>
  <c r="F34" i="17"/>
  <c r="E36" i="17"/>
  <c r="E34" i="17"/>
  <c r="D36" i="17"/>
  <c r="D34" i="17" s="1"/>
  <c r="G16" i="17"/>
  <c r="F16" i="17"/>
  <c r="F14" i="17" s="1"/>
  <c r="E16" i="17"/>
  <c r="E14" i="17" s="1"/>
  <c r="D16" i="17"/>
  <c r="G40" i="14"/>
  <c r="G38" i="14" s="1"/>
  <c r="F40" i="14"/>
  <c r="F38" i="14"/>
  <c r="E40" i="14"/>
  <c r="E38" i="14" s="1"/>
  <c r="D40" i="14"/>
  <c r="D38" i="14" s="1"/>
  <c r="G16" i="14"/>
  <c r="G14" i="14" s="1"/>
  <c r="F16" i="14"/>
  <c r="F14" i="14"/>
  <c r="E16" i="14"/>
  <c r="E14" i="14" s="1"/>
  <c r="D16" i="14"/>
  <c r="D14" i="14" s="1"/>
  <c r="D14" i="17"/>
  <c r="G14" i="17"/>
</calcChain>
</file>

<file path=xl/sharedStrings.xml><?xml version="1.0" encoding="utf-8"?>
<sst xmlns="http://schemas.openxmlformats.org/spreadsheetml/2006/main" count="1383" uniqueCount="236">
  <si>
    <t>（単位　１，０００円）</t>
  </si>
  <si>
    <t>会計</t>
  </si>
  <si>
    <t>予算現額</t>
  </si>
  <si>
    <t>調定額</t>
  </si>
  <si>
    <t>収入済額</t>
  </si>
  <si>
    <t>不納欠損額</t>
  </si>
  <si>
    <t>収入未済額</t>
  </si>
  <si>
    <t>当初予算額</t>
  </si>
  <si>
    <t>補正予算額</t>
  </si>
  <si>
    <t>継続費及び繰越事業費繰越財源充当額</t>
  </si>
  <si>
    <t xml:space="preserve">計 </t>
  </si>
  <si>
    <t>総額</t>
  </si>
  <si>
    <t>一般会計a)</t>
  </si>
  <si>
    <t>特別会計</t>
  </si>
  <si>
    <t>母子寡婦福祉資金貸付事業</t>
  </si>
  <si>
    <t>国民健康保険事業b)</t>
  </si>
  <si>
    <t>老人保健</t>
  </si>
  <si>
    <t>地域水道</t>
  </si>
  <si>
    <t>中央卸売市場第一市場</t>
  </si>
  <si>
    <t>中央卸売市場第二市場･と畜場</t>
  </si>
  <si>
    <t>農業共済事業</t>
  </si>
  <si>
    <t>土地区画整理事業</t>
  </si>
  <si>
    <t>駐車場事業</t>
  </si>
  <si>
    <t>土地取得</t>
  </si>
  <si>
    <t>基金</t>
  </si>
  <si>
    <t>市公債</t>
  </si>
  <si>
    <t xml:space="preserve"> 　本表は，水道事業，下水道事業，交通事業（昭和２７．８．１法律第２９２号，昭和２７．１０．１施行）及び病院事業（昭和３８．４表を参照。６．２４法律第１１２号，昭和３９．４．１施行）が地方公営企業法の適用を受けたので除かれている。公営企業会計については，４表を参照。</t>
    <phoneticPr fontId="2"/>
  </si>
  <si>
    <t>介護保険事業c)</t>
    <rPh sb="0" eb="2">
      <t>カイゴ</t>
    </rPh>
    <rPh sb="2" eb="4">
      <t>ホケン</t>
    </rPh>
    <rPh sb="4" eb="6">
      <t>ジギョウ</t>
    </rPh>
    <phoneticPr fontId="2"/>
  </si>
  <si>
    <t>（１）歳入　　　　</t>
    <rPh sb="3" eb="5">
      <t>サイニュウ</t>
    </rPh>
    <phoneticPr fontId="2"/>
  </si>
  <si>
    <t>　資料：京都市会計室会計課</t>
    <phoneticPr fontId="2"/>
  </si>
  <si>
    <t>－</t>
    <phoneticPr fontId="2"/>
  </si>
  <si>
    <t>－</t>
    <phoneticPr fontId="2"/>
  </si>
  <si>
    <t>　a)　収入済額中還付未済金　１１，８３４千円。　b)　収入済額中還付未済金　３９，２５４千円。　c)　収入済額中還付未済金　１１，３２２千円。</t>
    <rPh sb="4" eb="6">
      <t>シュウニュウ</t>
    </rPh>
    <rPh sb="6" eb="7">
      <t>ズ</t>
    </rPh>
    <rPh sb="7" eb="8">
      <t>ガク</t>
    </rPh>
    <rPh sb="8" eb="9">
      <t>ナカ</t>
    </rPh>
    <rPh sb="9" eb="11">
      <t>カンプ</t>
    </rPh>
    <rPh sb="11" eb="12">
      <t>ミ</t>
    </rPh>
    <rPh sb="12" eb="13">
      <t>ス</t>
    </rPh>
    <rPh sb="13" eb="14">
      <t>キン</t>
    </rPh>
    <rPh sb="21" eb="23">
      <t>センエン</t>
    </rPh>
    <rPh sb="28" eb="30">
      <t>シュウニュウ</t>
    </rPh>
    <rPh sb="30" eb="31">
      <t>ズ</t>
    </rPh>
    <rPh sb="31" eb="32">
      <t>ガク</t>
    </rPh>
    <rPh sb="32" eb="33">
      <t>ナカ</t>
    </rPh>
    <rPh sb="33" eb="35">
      <t>カンプ</t>
    </rPh>
    <rPh sb="35" eb="36">
      <t>ミ</t>
    </rPh>
    <rPh sb="36" eb="37">
      <t>スミ</t>
    </rPh>
    <rPh sb="37" eb="38">
      <t>キン</t>
    </rPh>
    <rPh sb="45" eb="47">
      <t>センエン</t>
    </rPh>
    <rPh sb="52" eb="54">
      <t>シュウニュウ</t>
    </rPh>
    <rPh sb="54" eb="55">
      <t>ズ</t>
    </rPh>
    <rPh sb="55" eb="56">
      <t>ガク</t>
    </rPh>
    <rPh sb="56" eb="57">
      <t>ナカ</t>
    </rPh>
    <rPh sb="57" eb="59">
      <t>カンプ</t>
    </rPh>
    <rPh sb="59" eb="60">
      <t>ミ</t>
    </rPh>
    <rPh sb="60" eb="61">
      <t>スミ</t>
    </rPh>
    <rPh sb="61" eb="62">
      <t>キン</t>
    </rPh>
    <rPh sb="69" eb="71">
      <t>センエン</t>
    </rPh>
    <phoneticPr fontId="2"/>
  </si>
  <si>
    <t>１　平成１３年度歳入歳出決算</t>
    <phoneticPr fontId="2"/>
  </si>
  <si>
    <t>　a)　収入済額中還付未済金　１１，８１８千円。　b)　収入済額中還付未済金　４０，４６３千円。　c)　収入済額中還付未済金　１２，５３２千円。</t>
    <rPh sb="4" eb="6">
      <t>シュウニュウ</t>
    </rPh>
    <rPh sb="6" eb="7">
      <t>ズ</t>
    </rPh>
    <rPh sb="7" eb="8">
      <t>ガク</t>
    </rPh>
    <rPh sb="8" eb="9">
      <t>ナカ</t>
    </rPh>
    <rPh sb="9" eb="11">
      <t>カンプ</t>
    </rPh>
    <rPh sb="11" eb="12">
      <t>ミ</t>
    </rPh>
    <rPh sb="12" eb="13">
      <t>ス</t>
    </rPh>
    <rPh sb="13" eb="14">
      <t>キン</t>
    </rPh>
    <rPh sb="21" eb="23">
      <t>センエン</t>
    </rPh>
    <rPh sb="28" eb="30">
      <t>シュウニュウ</t>
    </rPh>
    <rPh sb="30" eb="31">
      <t>ズ</t>
    </rPh>
    <rPh sb="31" eb="32">
      <t>ガク</t>
    </rPh>
    <rPh sb="32" eb="33">
      <t>ナカ</t>
    </rPh>
    <rPh sb="33" eb="35">
      <t>カンプ</t>
    </rPh>
    <rPh sb="35" eb="36">
      <t>ミ</t>
    </rPh>
    <rPh sb="36" eb="37">
      <t>スミ</t>
    </rPh>
    <rPh sb="37" eb="38">
      <t>キン</t>
    </rPh>
    <rPh sb="45" eb="47">
      <t>センエン</t>
    </rPh>
    <rPh sb="52" eb="54">
      <t>シュウニュウ</t>
    </rPh>
    <rPh sb="54" eb="55">
      <t>ズ</t>
    </rPh>
    <rPh sb="55" eb="56">
      <t>ガク</t>
    </rPh>
    <rPh sb="56" eb="57">
      <t>ナカ</t>
    </rPh>
    <rPh sb="57" eb="59">
      <t>カンプ</t>
    </rPh>
    <rPh sb="59" eb="60">
      <t>ミ</t>
    </rPh>
    <rPh sb="60" eb="61">
      <t>スミ</t>
    </rPh>
    <rPh sb="61" eb="62">
      <t>キン</t>
    </rPh>
    <rPh sb="69" eb="71">
      <t>センエン</t>
    </rPh>
    <phoneticPr fontId="2"/>
  </si>
  <si>
    <t>－</t>
  </si>
  <si>
    <t>１　平成１４年度歳入歳出決算</t>
    <phoneticPr fontId="2"/>
  </si>
  <si>
    <t xml:space="preserve">  a)　収入済額中還付未済金　16,346千円。　b)　収入済額中還付未済金　44,278千円。　c)　収入済額中還付未済金　14,742千円。</t>
    <rPh sb="5" eb="7">
      <t>シュウニュウ</t>
    </rPh>
    <rPh sb="7" eb="8">
      <t>ズ</t>
    </rPh>
    <rPh sb="8" eb="9">
      <t>ガク</t>
    </rPh>
    <rPh sb="9" eb="10">
      <t>ナカ</t>
    </rPh>
    <rPh sb="10" eb="12">
      <t>カンプ</t>
    </rPh>
    <rPh sb="12" eb="13">
      <t>ミ</t>
    </rPh>
    <rPh sb="13" eb="14">
      <t>ス</t>
    </rPh>
    <rPh sb="14" eb="15">
      <t>キン</t>
    </rPh>
    <rPh sb="22" eb="24">
      <t>センエン</t>
    </rPh>
    <rPh sb="29" eb="31">
      <t>シュウニュウ</t>
    </rPh>
    <rPh sb="31" eb="32">
      <t>ズ</t>
    </rPh>
    <rPh sb="32" eb="33">
      <t>ガク</t>
    </rPh>
    <rPh sb="33" eb="34">
      <t>ナカ</t>
    </rPh>
    <rPh sb="34" eb="36">
      <t>カンプ</t>
    </rPh>
    <rPh sb="36" eb="37">
      <t>ミ</t>
    </rPh>
    <rPh sb="37" eb="38">
      <t>スミ</t>
    </rPh>
    <rPh sb="38" eb="39">
      <t>キン</t>
    </rPh>
    <rPh sb="46" eb="48">
      <t>センエン</t>
    </rPh>
    <rPh sb="53" eb="55">
      <t>シュウニュウ</t>
    </rPh>
    <rPh sb="55" eb="56">
      <t>ズ</t>
    </rPh>
    <rPh sb="56" eb="57">
      <t>ガク</t>
    </rPh>
    <rPh sb="57" eb="58">
      <t>ナカ</t>
    </rPh>
    <rPh sb="58" eb="60">
      <t>カンプ</t>
    </rPh>
    <rPh sb="60" eb="61">
      <t>ミ</t>
    </rPh>
    <rPh sb="61" eb="62">
      <t>スミ</t>
    </rPh>
    <rPh sb="62" eb="63">
      <t>キン</t>
    </rPh>
    <rPh sb="70" eb="72">
      <t>センエン</t>
    </rPh>
    <phoneticPr fontId="2"/>
  </si>
  <si>
    <t>　資料：京都市会計室会計課</t>
    <phoneticPr fontId="2"/>
  </si>
  <si>
    <t xml:space="preserve"> 　本表は，水道事業，下水道事業，交通事業（昭和２７．８．１法律第２９２号，昭和２７．１０．１施行）及び病院事業（昭和３８．４表を参照。６．２４法律第１１２号，昭和３９．４．１施行）が地方公営企業法の適用を受けたので除かれている。公営企業会計については，４表を参照。</t>
    <phoneticPr fontId="2"/>
  </si>
  <si>
    <t>１　平成１５年度歳入歳出決算</t>
    <phoneticPr fontId="2"/>
  </si>
  <si>
    <t>a)　収入済額中還付未済金　　17,216千円。　b)　収入済額中還付未済金　　41,805千円。　c)　収入済額中還付未済金 　18,420千円。</t>
    <rPh sb="3" eb="5">
      <t>シュウニュウ</t>
    </rPh>
    <rPh sb="5" eb="6">
      <t>ズ</t>
    </rPh>
    <rPh sb="6" eb="7">
      <t>ガク</t>
    </rPh>
    <rPh sb="7" eb="8">
      <t>ナカ</t>
    </rPh>
    <rPh sb="8" eb="10">
      <t>カンプ</t>
    </rPh>
    <rPh sb="10" eb="11">
      <t>ミ</t>
    </rPh>
    <rPh sb="11" eb="12">
      <t>ス</t>
    </rPh>
    <rPh sb="12" eb="13">
      <t>キン</t>
    </rPh>
    <rPh sb="21" eb="23">
      <t>センエン</t>
    </rPh>
    <rPh sb="28" eb="30">
      <t>シュウニュウ</t>
    </rPh>
    <rPh sb="30" eb="31">
      <t>ズ</t>
    </rPh>
    <rPh sb="31" eb="32">
      <t>ガク</t>
    </rPh>
    <rPh sb="32" eb="33">
      <t>ナカ</t>
    </rPh>
    <rPh sb="33" eb="35">
      <t>カンプ</t>
    </rPh>
    <rPh sb="35" eb="36">
      <t>ミ</t>
    </rPh>
    <rPh sb="36" eb="37">
      <t>スミ</t>
    </rPh>
    <rPh sb="37" eb="38">
      <t>キン</t>
    </rPh>
    <rPh sb="46" eb="47">
      <t>セン</t>
    </rPh>
    <rPh sb="47" eb="48">
      <t>エン</t>
    </rPh>
    <rPh sb="53" eb="55">
      <t>シュウニュウ</t>
    </rPh>
    <rPh sb="55" eb="56">
      <t>ズ</t>
    </rPh>
    <rPh sb="56" eb="57">
      <t>ガク</t>
    </rPh>
    <rPh sb="57" eb="58">
      <t>ナカ</t>
    </rPh>
    <rPh sb="58" eb="60">
      <t>カンプ</t>
    </rPh>
    <rPh sb="60" eb="61">
      <t>ミ</t>
    </rPh>
    <rPh sb="61" eb="62">
      <t>スミ</t>
    </rPh>
    <rPh sb="62" eb="63">
      <t>キン</t>
    </rPh>
    <rPh sb="71" eb="73">
      <t>センエン</t>
    </rPh>
    <phoneticPr fontId="11"/>
  </si>
  <si>
    <t>　資料：京都市会計室会計課</t>
    <phoneticPr fontId="2"/>
  </si>
  <si>
    <t>市街地再開発事業</t>
    <phoneticPr fontId="2"/>
  </si>
  <si>
    <t xml:space="preserve"> 　本表は，水道事業，下水道事業，交通事業（昭和２７．８．１法律第２９２号，昭和２７．１０．１施行）及び病院事業（昭和３８．６．２４法律第１１２号，昭和３９．４．１施行）が地方公営企業法の適用を受けたので除かれている。公営企業会計については，４表を参照。</t>
    <phoneticPr fontId="2"/>
  </si>
  <si>
    <t>１　平成１６年度歳入歳出決算</t>
    <phoneticPr fontId="2"/>
  </si>
  <si>
    <t>　a)　収入済額中還付未済金　12,226千円。　b)　収入済額中還付未済金　41,594千円。　c)　収入済額中還付未済金　16,846千円</t>
    <rPh sb="4" eb="6">
      <t>シュウニュウ</t>
    </rPh>
    <rPh sb="6" eb="7">
      <t>ズ</t>
    </rPh>
    <rPh sb="7" eb="8">
      <t>ガク</t>
    </rPh>
    <rPh sb="8" eb="9">
      <t>ナカ</t>
    </rPh>
    <rPh sb="9" eb="11">
      <t>カンプ</t>
    </rPh>
    <rPh sb="11" eb="12">
      <t>ミ</t>
    </rPh>
    <rPh sb="12" eb="13">
      <t>ス</t>
    </rPh>
    <rPh sb="13" eb="14">
      <t>キン</t>
    </rPh>
    <rPh sb="21" eb="23">
      <t>センエン</t>
    </rPh>
    <rPh sb="28" eb="30">
      <t>シュウニュウ</t>
    </rPh>
    <rPh sb="30" eb="31">
      <t>ズ</t>
    </rPh>
    <rPh sb="31" eb="32">
      <t>ガク</t>
    </rPh>
    <rPh sb="32" eb="33">
      <t>ナカ</t>
    </rPh>
    <rPh sb="33" eb="35">
      <t>カンプ</t>
    </rPh>
    <rPh sb="35" eb="36">
      <t>ミ</t>
    </rPh>
    <rPh sb="36" eb="37">
      <t>スミ</t>
    </rPh>
    <rPh sb="37" eb="38">
      <t>キン</t>
    </rPh>
    <rPh sb="45" eb="46">
      <t>セン</t>
    </rPh>
    <rPh sb="46" eb="47">
      <t>エン</t>
    </rPh>
    <rPh sb="52" eb="54">
      <t>シュウニュウ</t>
    </rPh>
    <rPh sb="54" eb="55">
      <t>ズ</t>
    </rPh>
    <rPh sb="55" eb="56">
      <t>ガク</t>
    </rPh>
    <rPh sb="56" eb="57">
      <t>ナカ</t>
    </rPh>
    <rPh sb="57" eb="59">
      <t>カンプ</t>
    </rPh>
    <rPh sb="59" eb="60">
      <t>ミ</t>
    </rPh>
    <rPh sb="60" eb="61">
      <t>スミ</t>
    </rPh>
    <rPh sb="61" eb="62">
      <t>キン</t>
    </rPh>
    <rPh sb="69" eb="71">
      <t>センエン</t>
    </rPh>
    <phoneticPr fontId="11"/>
  </si>
  <si>
    <t>　資料：京都市会計室</t>
    <phoneticPr fontId="2"/>
  </si>
  <si>
    <t>市街地再開発事業</t>
    <phoneticPr fontId="2"/>
  </si>
  <si>
    <t>農業集落排水事業</t>
    <rPh sb="2" eb="4">
      <t>シュウラク</t>
    </rPh>
    <rPh sb="4" eb="6">
      <t>ハイスイ</t>
    </rPh>
    <phoneticPr fontId="2"/>
  </si>
  <si>
    <t>特定環境保全下水道</t>
    <rPh sb="0" eb="2">
      <t>トクテイ</t>
    </rPh>
    <rPh sb="2" eb="4">
      <t>カンキョウ</t>
    </rPh>
    <rPh sb="4" eb="6">
      <t>ホゼン</t>
    </rPh>
    <rPh sb="6" eb="9">
      <t>ゲスイドウ</t>
    </rPh>
    <phoneticPr fontId="2"/>
  </si>
  <si>
    <t>京北地域水道</t>
    <rPh sb="0" eb="2">
      <t>ケイホク</t>
    </rPh>
    <rPh sb="2" eb="4">
      <t>チイキ</t>
    </rPh>
    <rPh sb="4" eb="6">
      <t>スイドウ</t>
    </rPh>
    <phoneticPr fontId="2"/>
  </si>
  <si>
    <t>c)</t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</si>
  <si>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</si>
  <si>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b)</t>
    <phoneticPr fontId="2"/>
  </si>
  <si>
    <t>国民健康保険事業</t>
    <phoneticPr fontId="2"/>
  </si>
  <si>
    <t>a)</t>
    <phoneticPr fontId="2"/>
  </si>
  <si>
    <t>一般会計</t>
    <phoneticPr fontId="2"/>
  </si>
  <si>
    <t>　　　</t>
    <phoneticPr fontId="2"/>
  </si>
  <si>
    <t>（１）　歳　入</t>
    <phoneticPr fontId="2"/>
  </si>
  <si>
    <t>除いている。公営企業法の適用を受ける公営企業会計については第４表を参照。</t>
    <rPh sb="0" eb="1">
      <t>ノゾ</t>
    </rPh>
    <rPh sb="6" eb="8">
      <t>コウエイ</t>
    </rPh>
    <rPh sb="8" eb="10">
      <t>キギョウ</t>
    </rPh>
    <rPh sb="10" eb="11">
      <t>ホウ</t>
    </rPh>
    <rPh sb="12" eb="14">
      <t>テキヨウ</t>
    </rPh>
    <rPh sb="15" eb="16">
      <t>ウ</t>
    </rPh>
    <rPh sb="29" eb="30">
      <t>ダイ</t>
    </rPh>
    <rPh sb="31" eb="32">
      <t>ヒョウ</t>
    </rPh>
    <rPh sb="33" eb="35">
      <t>サンショウ</t>
    </rPh>
    <phoneticPr fontId="2"/>
  </si>
  <si>
    <t xml:space="preserve"> 　本表は，地方公営企業法の適用を受ける水道事業（簡易水道事業を除く。），下水道事業，自動車運送事業，鉄道事業及び病院事業を</t>
    <rPh sb="6" eb="8">
      <t>チホウ</t>
    </rPh>
    <rPh sb="8" eb="10">
      <t>コウエイ</t>
    </rPh>
    <rPh sb="10" eb="12">
      <t>キギョウ</t>
    </rPh>
    <rPh sb="12" eb="13">
      <t>ホウ</t>
    </rPh>
    <rPh sb="14" eb="16">
      <t>テキヨウ</t>
    </rPh>
    <rPh sb="17" eb="18">
      <t>ウ</t>
    </rPh>
    <rPh sb="25" eb="27">
      <t>カンイ</t>
    </rPh>
    <rPh sb="27" eb="29">
      <t>スイドウ</t>
    </rPh>
    <rPh sb="29" eb="31">
      <t>ジギョウ</t>
    </rPh>
    <rPh sb="32" eb="33">
      <t>ノゾ</t>
    </rPh>
    <rPh sb="43" eb="46">
      <t>ジドウシャ</t>
    </rPh>
    <rPh sb="46" eb="48">
      <t>ウンソウ</t>
    </rPh>
    <rPh sb="51" eb="53">
      <t>テツドウ</t>
    </rPh>
    <rPh sb="53" eb="55">
      <t>ジギョウ</t>
    </rPh>
    <rPh sb="55" eb="56">
      <t>オヨ</t>
    </rPh>
    <phoneticPr fontId="2"/>
  </si>
  <si>
    <t>　</t>
    <phoneticPr fontId="2"/>
  </si>
  <si>
    <t>１　平成１７年度歳入歳出決算</t>
    <phoneticPr fontId="2"/>
  </si>
  <si>
    <t>　a)　収入済額中還付未済金　13,147千円。　b)　収入済額中還付未済金　45,288千円。　c)　収入済額中還付未済金　19,964千円</t>
    <rPh sb="4" eb="6">
      <t>シュウニュウ</t>
    </rPh>
    <rPh sb="6" eb="7">
      <t>ズ</t>
    </rPh>
    <rPh sb="7" eb="8">
      <t>ガク</t>
    </rPh>
    <rPh sb="8" eb="9">
      <t>ナカ</t>
    </rPh>
    <rPh sb="9" eb="11">
      <t>カンプ</t>
    </rPh>
    <rPh sb="11" eb="12">
      <t>ミ</t>
    </rPh>
    <rPh sb="12" eb="13">
      <t>ス</t>
    </rPh>
    <rPh sb="13" eb="14">
      <t>キン</t>
    </rPh>
    <rPh sb="21" eb="23">
      <t>センエン</t>
    </rPh>
    <rPh sb="28" eb="30">
      <t>シュウニュウ</t>
    </rPh>
    <rPh sb="30" eb="31">
      <t>ズ</t>
    </rPh>
    <rPh sb="31" eb="32">
      <t>ガク</t>
    </rPh>
    <rPh sb="32" eb="33">
      <t>ナカ</t>
    </rPh>
    <rPh sb="33" eb="35">
      <t>カンプ</t>
    </rPh>
    <rPh sb="35" eb="36">
      <t>ミ</t>
    </rPh>
    <rPh sb="36" eb="37">
      <t>スミ</t>
    </rPh>
    <rPh sb="37" eb="38">
      <t>キン</t>
    </rPh>
    <rPh sb="45" eb="46">
      <t>セン</t>
    </rPh>
    <rPh sb="46" eb="47">
      <t>エン</t>
    </rPh>
    <rPh sb="52" eb="54">
      <t>シュウニュウ</t>
    </rPh>
    <rPh sb="54" eb="55">
      <t>ズ</t>
    </rPh>
    <rPh sb="55" eb="56">
      <t>ガク</t>
    </rPh>
    <rPh sb="56" eb="57">
      <t>ナカ</t>
    </rPh>
    <rPh sb="57" eb="59">
      <t>カンプ</t>
    </rPh>
    <rPh sb="59" eb="60">
      <t>ミ</t>
    </rPh>
    <rPh sb="60" eb="61">
      <t>スミ</t>
    </rPh>
    <rPh sb="61" eb="62">
      <t>キン</t>
    </rPh>
    <rPh sb="69" eb="71">
      <t>センエン</t>
    </rPh>
    <phoneticPr fontId="11"/>
  </si>
  <si>
    <t>　資料：京都市会計室</t>
    <phoneticPr fontId="2"/>
  </si>
  <si>
    <t>市街地再開発事業</t>
    <phoneticPr fontId="2"/>
  </si>
  <si>
    <t>c)</t>
    <phoneticPr fontId="2"/>
  </si>
  <si>
    <t>b)</t>
    <phoneticPr fontId="2"/>
  </si>
  <si>
    <t>国民健康保険事業</t>
    <phoneticPr fontId="2"/>
  </si>
  <si>
    <t>a)</t>
    <phoneticPr fontId="2"/>
  </si>
  <si>
    <t>一般会計</t>
    <phoneticPr fontId="2"/>
  </si>
  <si>
    <t>　　　</t>
    <phoneticPr fontId="2"/>
  </si>
  <si>
    <t>（１）　歳　入</t>
    <phoneticPr fontId="2"/>
  </si>
  <si>
    <t>　</t>
    <phoneticPr fontId="2"/>
  </si>
  <si>
    <t>１　平成１８年度歳入歳出決算</t>
    <phoneticPr fontId="2"/>
  </si>
  <si>
    <t>　a)　収入済額中還付未済金　13,974千円。　b)　収入済額中還付未済金　46,432千円。　c)　収入済額中還付未済金　23,052千円。</t>
    <rPh sb="4" eb="6">
      <t>シュウニュウ</t>
    </rPh>
    <rPh sb="6" eb="7">
      <t>ズ</t>
    </rPh>
    <rPh sb="7" eb="8">
      <t>ガク</t>
    </rPh>
    <rPh sb="8" eb="9">
      <t>ナカ</t>
    </rPh>
    <rPh sb="9" eb="11">
      <t>カンプ</t>
    </rPh>
    <rPh sb="11" eb="12">
      <t>ミ</t>
    </rPh>
    <rPh sb="12" eb="13">
      <t>ス</t>
    </rPh>
    <rPh sb="13" eb="14">
      <t>キン</t>
    </rPh>
    <rPh sb="21" eb="23">
      <t>センエン</t>
    </rPh>
    <rPh sb="28" eb="30">
      <t>シュウニュウ</t>
    </rPh>
    <rPh sb="30" eb="31">
      <t>ズ</t>
    </rPh>
    <rPh sb="31" eb="32">
      <t>ガク</t>
    </rPh>
    <rPh sb="32" eb="33">
      <t>ナカ</t>
    </rPh>
    <rPh sb="33" eb="35">
      <t>カンプ</t>
    </rPh>
    <rPh sb="35" eb="36">
      <t>ミ</t>
    </rPh>
    <rPh sb="36" eb="37">
      <t>スミ</t>
    </rPh>
    <rPh sb="37" eb="38">
      <t>キン</t>
    </rPh>
    <rPh sb="45" eb="46">
      <t>セン</t>
    </rPh>
    <rPh sb="46" eb="47">
      <t>エン</t>
    </rPh>
    <rPh sb="52" eb="54">
      <t>シュウニュウ</t>
    </rPh>
    <rPh sb="54" eb="55">
      <t>ズ</t>
    </rPh>
    <rPh sb="55" eb="56">
      <t>ガク</t>
    </rPh>
    <rPh sb="56" eb="57">
      <t>ナカ</t>
    </rPh>
    <rPh sb="57" eb="59">
      <t>カンプ</t>
    </rPh>
    <rPh sb="59" eb="60">
      <t>ミ</t>
    </rPh>
    <rPh sb="60" eb="61">
      <t>スミ</t>
    </rPh>
    <rPh sb="61" eb="62">
      <t>キン</t>
    </rPh>
    <rPh sb="69" eb="71">
      <t>センエン</t>
    </rPh>
    <phoneticPr fontId="11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</si>
  <si>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</si>
  <si>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（１）　歳　　　　入</t>
    <phoneticPr fontId="2"/>
  </si>
  <si>
    <t xml:space="preserve"> 本表は，地方公営企業法の適用を受ける事業を除いている。地方公営企業法の適用を受ける公営企業会計（病院事業，水道事業，公共下水道事業，自動車運送事業，高速鉄道事業）については「４　公営企業特別会計」を参照。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1">
      <t>コウキョウ</t>
    </rPh>
    <phoneticPr fontId="2"/>
  </si>
  <si>
    <t>１　　平成１９年度歳入歳出決算</t>
    <phoneticPr fontId="2"/>
  </si>
  <si>
    <t>　a)　当初予算額は，肉付補正後の予算額である。　b)　収入済額中還付未済金　22,998千円。　c)　収入済額中還付未済金　43,112千円。　d)　収入済額中還付未済金　28,189千円。　e)　収入済額中還付未済金　27,712千円。　</t>
    <rPh sb="4" eb="6">
      <t>トウショ</t>
    </rPh>
    <rPh sb="6" eb="8">
      <t>ヨサン</t>
    </rPh>
    <rPh sb="8" eb="9">
      <t>ガク</t>
    </rPh>
    <rPh sb="11" eb="13">
      <t>ニクヅ</t>
    </rPh>
    <rPh sb="13" eb="15">
      <t>ホセイ</t>
    </rPh>
    <rPh sb="15" eb="16">
      <t>ゴ</t>
    </rPh>
    <rPh sb="17" eb="20">
      <t>ヨサンガク</t>
    </rPh>
    <phoneticPr fontId="2"/>
  </si>
  <si>
    <t>　資料：京都市会計室，京都市総務局財政部財政課</t>
    <rPh sb="11" eb="13">
      <t>キョウト</t>
    </rPh>
    <rPh sb="13" eb="14">
      <t>シ</t>
    </rPh>
    <rPh sb="14" eb="16">
      <t>ソウム</t>
    </rPh>
    <rPh sb="16" eb="17">
      <t>キョク</t>
    </rPh>
    <rPh sb="17" eb="19">
      <t>ザイセイ</t>
    </rPh>
    <rPh sb="19" eb="20">
      <t>ブ</t>
    </rPh>
    <rPh sb="20" eb="22">
      <t>ザイセイ</t>
    </rPh>
    <rPh sb="22" eb="23">
      <t>カ</t>
    </rPh>
    <phoneticPr fontId="2"/>
  </si>
  <si>
    <t>雇用対策事業</t>
    <rPh sb="0" eb="2">
      <t>コヨウ</t>
    </rPh>
    <rPh sb="2" eb="4">
      <t>タイサク</t>
    </rPh>
    <rPh sb="4" eb="6">
      <t>ジギョウ</t>
    </rPh>
    <phoneticPr fontId="2"/>
  </si>
  <si>
    <t>定額給付金給付事業</t>
    <rPh sb="0" eb="2">
      <t>テイガク</t>
    </rPh>
    <rPh sb="2" eb="5">
      <t>キュウフキン</t>
    </rPh>
    <rPh sb="5" eb="7">
      <t>キュウフ</t>
    </rPh>
    <rPh sb="7" eb="9">
      <t>ジギョウ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</si>
  <si>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</si>
  <si>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e)</t>
    <phoneticPr fontId="2"/>
  </si>
  <si>
    <t>d)</t>
    <phoneticPr fontId="2"/>
  </si>
  <si>
    <t>継続費及び繰越事業費繰越財源充当額</t>
    <phoneticPr fontId="2"/>
  </si>
  <si>
    <t>当初予算額 a)</t>
    <phoneticPr fontId="2"/>
  </si>
  <si>
    <t>（１）　歳　　　入　</t>
    <rPh sb="8" eb="9">
      <t>ニュウ</t>
    </rPh>
    <phoneticPr fontId="2"/>
  </si>
  <si>
    <t>１　平成２０年度歳入歳出決算</t>
    <phoneticPr fontId="2"/>
  </si>
  <si>
    <t>　</t>
    <phoneticPr fontId="11"/>
  </si>
  <si>
    <t>d)　収入済額中還付未済金　27,899千円</t>
    <phoneticPr fontId="2"/>
  </si>
  <si>
    <t>　a)　収入済額中還付未済金　42,650千円　　b)　収入済額中還付未済金　45,860千円　　c)　収入済額中還付未済金　28,171千円</t>
    <phoneticPr fontId="2"/>
  </si>
  <si>
    <t>　資料：京都市会計室</t>
    <phoneticPr fontId="2"/>
  </si>
  <si>
    <t>雇用対策事業</t>
    <rPh sb="0" eb="2">
      <t>コヨウ</t>
    </rPh>
    <rPh sb="2" eb="4">
      <t>タイサク</t>
    </rPh>
    <phoneticPr fontId="2"/>
  </si>
  <si>
    <t>d)</t>
    <phoneticPr fontId="2"/>
  </si>
  <si>
    <t>c)</t>
    <phoneticPr fontId="2"/>
  </si>
  <si>
    <t>国民健康保険事業</t>
    <phoneticPr fontId="2"/>
  </si>
  <si>
    <t>b)</t>
    <phoneticPr fontId="2"/>
  </si>
  <si>
    <t>一般会計</t>
    <phoneticPr fontId="2"/>
  </si>
  <si>
    <t>a)</t>
    <phoneticPr fontId="2"/>
  </si>
  <si>
    <t>継続費及び繰越事業費繰越財源充当額</t>
    <phoneticPr fontId="2"/>
  </si>
  <si>
    <t>当初予算額</t>
    <phoneticPr fontId="2"/>
  </si>
  <si>
    <t>（１）　歳　　　　入</t>
    <phoneticPr fontId="2"/>
  </si>
  <si>
    <t>共下水道事業，自動車運送事業，高速鉄道事業）については「４　公営企業特別会計」を参照</t>
    <rPh sb="7" eb="10">
      <t>ジドウシャ</t>
    </rPh>
    <rPh sb="10" eb="12">
      <t>ウンソウ</t>
    </rPh>
    <rPh sb="12" eb="14">
      <t>ジギョウ</t>
    </rPh>
    <rPh sb="15" eb="17">
      <t>コウソク</t>
    </rPh>
    <rPh sb="17" eb="19">
      <t>テツドウ</t>
    </rPh>
    <rPh sb="19" eb="21">
      <t>ジギョウ</t>
    </rPh>
    <rPh sb="30" eb="32">
      <t>コウエイ</t>
    </rPh>
    <rPh sb="32" eb="34">
      <t>キギョウ</t>
    </rPh>
    <rPh sb="34" eb="36">
      <t>トクベツ</t>
    </rPh>
    <rPh sb="36" eb="38">
      <t>カイケイ</t>
    </rPh>
    <phoneticPr fontId="2"/>
  </si>
  <si>
    <t xml:space="preserve"> 本表は，地方公営企業法の適用を受ける事業を除いている。地方公営企業法の適用を受ける公営企業会計（病院事業，水道事業，公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0">
      <t>コウ</t>
    </rPh>
    <phoneticPr fontId="2"/>
  </si>
  <si>
    <t>　</t>
    <phoneticPr fontId="2"/>
  </si>
  <si>
    <t>１　　平成２１年度歳入歳出決算</t>
    <phoneticPr fontId="2"/>
  </si>
  <si>
    <t>d)　収入済額中還付未済金　30,210千円</t>
    <phoneticPr fontId="2"/>
  </si>
  <si>
    <t>　a)　収入済額中還付未済金　26,943千円　　b)　収入済額中還付未済金　48,669千円　　c)　収入済額中還付未済金　28,286千円</t>
    <phoneticPr fontId="2"/>
  </si>
  <si>
    <t>　資料：京都市会計室</t>
    <phoneticPr fontId="2"/>
  </si>
  <si>
    <t>d)</t>
    <phoneticPr fontId="2"/>
  </si>
  <si>
    <t>c)</t>
    <phoneticPr fontId="2"/>
  </si>
  <si>
    <t>国民健康保険事業</t>
    <phoneticPr fontId="2"/>
  </si>
  <si>
    <t>b)</t>
    <phoneticPr fontId="2"/>
  </si>
  <si>
    <t>一般会計</t>
    <phoneticPr fontId="2"/>
  </si>
  <si>
    <t>a)</t>
    <phoneticPr fontId="2"/>
  </si>
  <si>
    <t>継続費及び繰越事業費繰越財源充当額</t>
    <phoneticPr fontId="2"/>
  </si>
  <si>
    <t>当初予算額</t>
    <phoneticPr fontId="2"/>
  </si>
  <si>
    <t>（１）　歳　　　　入</t>
    <phoneticPr fontId="2"/>
  </si>
  <si>
    <t xml:space="preserve"> 本表は，地方公営企業法の適用を受ける事業を除いている。地方公営企業法の適用を受ける公営企業会計（病院事業，水道事業，公共下水道事業，自動車運送事業，高速鉄道事業）については「４　公営企業特別会計」を参照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1">
      <t>コウキョウ</t>
    </rPh>
    <phoneticPr fontId="2"/>
  </si>
  <si>
    <t>　</t>
    <phoneticPr fontId="2"/>
  </si>
  <si>
    <t>１　平成２２年度歳入歳出決算</t>
    <phoneticPr fontId="2"/>
  </si>
  <si>
    <t>　</t>
    <phoneticPr fontId="11"/>
  </si>
  <si>
    <t>d)　収入済額中還付未済金　27,007千円</t>
    <phoneticPr fontId="2"/>
  </si>
  <si>
    <t>　a)　収入済額中還付未済金　25,289千円　　b)　収入済額中還付未済金　52,886千円　　c)　収入済額中還付未済金　28,304千円　　d)　収入済額中還付未済金　27,007千円</t>
    <phoneticPr fontId="2"/>
  </si>
  <si>
    <t>　資料：京都市会計室</t>
    <phoneticPr fontId="2"/>
  </si>
  <si>
    <t>市立病院機構病院事業債</t>
    <rPh sb="0" eb="2">
      <t>シリツ</t>
    </rPh>
    <rPh sb="2" eb="4">
      <t>ビョウイン</t>
    </rPh>
    <rPh sb="4" eb="6">
      <t>キコウ</t>
    </rPh>
    <rPh sb="6" eb="8">
      <t>ビョウイン</t>
    </rPh>
    <rPh sb="8" eb="10">
      <t>ジギョウ</t>
    </rPh>
    <rPh sb="10" eb="11">
      <t>サイ</t>
    </rPh>
    <phoneticPr fontId="2"/>
  </si>
  <si>
    <t>d)</t>
    <phoneticPr fontId="2"/>
  </si>
  <si>
    <t>c)</t>
    <phoneticPr fontId="2"/>
  </si>
  <si>
    <t>国民健康保険事業</t>
    <phoneticPr fontId="2"/>
  </si>
  <si>
    <t>b)</t>
    <phoneticPr fontId="2"/>
  </si>
  <si>
    <t>一般会計</t>
    <phoneticPr fontId="2"/>
  </si>
  <si>
    <t>a)</t>
    <phoneticPr fontId="2"/>
  </si>
  <si>
    <t>継続費及び繰越事業費繰越財源充当額</t>
    <phoneticPr fontId="2"/>
  </si>
  <si>
    <t>当初予算額</t>
    <phoneticPr fontId="2"/>
  </si>
  <si>
    <t>（１）　歳　　　　入</t>
    <phoneticPr fontId="2"/>
  </si>
  <si>
    <t>　</t>
    <phoneticPr fontId="2"/>
  </si>
  <si>
    <t>１　平成２３年度歳入歳出決算</t>
    <phoneticPr fontId="2"/>
  </si>
  <si>
    <t>　d)　収入済額中還付未済金　27,453千円</t>
    <phoneticPr fontId="10"/>
  </si>
  <si>
    <t>　a)　収入済額中還付未済金　30,475千円　　b)　収入済額中還付未済金　54,353千円　　c)　収入済額中還付未済金　36,089千円</t>
    <phoneticPr fontId="10"/>
  </si>
  <si>
    <t>　資料：京都市会計室</t>
    <phoneticPr fontId="2"/>
  </si>
  <si>
    <t>国民健康保険事業</t>
    <phoneticPr fontId="2"/>
  </si>
  <si>
    <t>一般会計</t>
    <phoneticPr fontId="2"/>
  </si>
  <si>
    <t>継続費及び繰越事業費繰越財源充当額</t>
    <phoneticPr fontId="2"/>
  </si>
  <si>
    <t>当初予算額</t>
    <phoneticPr fontId="2"/>
  </si>
  <si>
    <t>（１）　歳　　　　入</t>
    <phoneticPr fontId="10"/>
  </si>
  <si>
    <t>下水道事業，自動車運送事業，高速鉄道事業）については「４　公営企業特別会計」を参照</t>
    <phoneticPr fontId="10"/>
  </si>
  <si>
    <t xml:space="preserve"> 本表は，地方公営企業法の適用を受ける事業を除いている。地方公営企業法の適用を受ける公営企業会計（病院事業，水道事業，公共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rPh sb="59" eb="61">
      <t>コウキョウ</t>
    </rPh>
    <phoneticPr fontId="2"/>
  </si>
  <si>
    <t>１　歳入歳出決算</t>
    <phoneticPr fontId="10"/>
  </si>
  <si>
    <t>平成２４年度</t>
  </si>
  <si>
    <t>（１）　歳　入</t>
    <phoneticPr fontId="10"/>
  </si>
  <si>
    <t>平成２５年度</t>
    <rPh sb="0" eb="2">
      <t>ヘイセイ</t>
    </rPh>
    <rPh sb="4" eb="6">
      <t>ネンド</t>
    </rPh>
    <phoneticPr fontId="10"/>
  </si>
  <si>
    <t>a)</t>
    <phoneticPr fontId="10"/>
  </si>
  <si>
    <t>b)</t>
    <phoneticPr fontId="10"/>
  </si>
  <si>
    <t>c)</t>
    <phoneticPr fontId="10"/>
  </si>
  <si>
    <t>d)</t>
    <phoneticPr fontId="10"/>
  </si>
  <si>
    <t>e)</t>
    <phoneticPr fontId="10"/>
  </si>
  <si>
    <t>c)</t>
  </si>
  <si>
    <t>　a)　収入済額中還付未済金　27,556千円　　b)　収入済額中還付未済金　     1千円　　c)　収入済額中還付未済金　54,997千円</t>
    <phoneticPr fontId="10"/>
  </si>
  <si>
    <t>　d)　収入済額中還付未済金　39,311千円　　e)　収入済額中還付未済金　25,553千円</t>
    <phoneticPr fontId="10"/>
  </si>
  <si>
    <t>平成２６年度</t>
    <phoneticPr fontId="10"/>
  </si>
  <si>
    <t>当初予算額</t>
    <phoneticPr fontId="2"/>
  </si>
  <si>
    <t>継続費及び繰越事業費繰越財源充当額</t>
    <phoneticPr fontId="2"/>
  </si>
  <si>
    <t>一般会計</t>
    <phoneticPr fontId="2"/>
  </si>
  <si>
    <t>a)</t>
    <phoneticPr fontId="10"/>
  </si>
  <si>
    <t>母子父子寡婦福祉資金貸付事業</t>
    <rPh sb="2" eb="4">
      <t>フシ</t>
    </rPh>
    <phoneticPr fontId="13"/>
  </si>
  <si>
    <t>b)</t>
    <phoneticPr fontId="10"/>
  </si>
  <si>
    <t>国民健康保険事業</t>
    <phoneticPr fontId="2"/>
  </si>
  <si>
    <t>c)</t>
    <phoneticPr fontId="10"/>
  </si>
  <si>
    <t>d)</t>
    <phoneticPr fontId="10"/>
  </si>
  <si>
    <t>e)</t>
    <phoneticPr fontId="10"/>
  </si>
  <si>
    <t>　資料：京都市会計室</t>
    <phoneticPr fontId="2"/>
  </si>
  <si>
    <t>　a)　収入済額中還付未済金　31,240千円　　b)　収入済額中還付未済金　10千円　　c)　収入済額中還付未済金　58,725千円</t>
    <phoneticPr fontId="10"/>
  </si>
  <si>
    <t>　d)　収入済額中還付未済金　41,150千円　　e)　収入済額中還付未済金　25,901千円</t>
    <phoneticPr fontId="10"/>
  </si>
  <si>
    <t>１　歳入歳出決算</t>
    <phoneticPr fontId="10"/>
  </si>
  <si>
    <t xml:space="preserve"> 本表は，地方公営企業法の適用を受ける事業を除いている。地方公営企業法の適用を受ける公営企業会計（病院事業，水道事業，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ビョウイン</t>
    </rPh>
    <rPh sb="51" eb="53">
      <t>ジギョウ</t>
    </rPh>
    <rPh sb="54" eb="56">
      <t>スイドウ</t>
    </rPh>
    <rPh sb="56" eb="58">
      <t>ジギョウ</t>
    </rPh>
    <phoneticPr fontId="2"/>
  </si>
  <si>
    <t>公共下水道事業，自動車運送事業，高速鉄道事業）については「４　公営企業特別会計」を参照</t>
    <rPh sb="0" eb="2">
      <t>コウキョウ</t>
    </rPh>
    <phoneticPr fontId="10"/>
  </si>
  <si>
    <t>（１）　歳　入</t>
    <phoneticPr fontId="10"/>
  </si>
  <si>
    <t>平成２７年度</t>
    <phoneticPr fontId="10"/>
  </si>
  <si>
    <t>当初予算額</t>
    <phoneticPr fontId="2"/>
  </si>
  <si>
    <t>継続費及び繰越事業費繰越財源充当額</t>
    <phoneticPr fontId="2"/>
  </si>
  <si>
    <t>一般会計</t>
    <phoneticPr fontId="2"/>
  </si>
  <si>
    <t>a)</t>
    <phoneticPr fontId="10"/>
  </si>
  <si>
    <t>国民健康保険事業</t>
    <phoneticPr fontId="2"/>
  </si>
  <si>
    <t>b)</t>
    <phoneticPr fontId="10"/>
  </si>
  <si>
    <t>c)</t>
    <phoneticPr fontId="10"/>
  </si>
  <si>
    <t>d)</t>
    <phoneticPr fontId="10"/>
  </si>
  <si>
    <t>b)</t>
    <phoneticPr fontId="13"/>
  </si>
  <si>
    <t>　資料：京都市会計室</t>
    <phoneticPr fontId="2"/>
  </si>
  <si>
    <t>　a)　収入済額中還付未済金　44,735千円　　b)　収入済額中還付未済金　66,868円　　c)　収入済額中還付未済金　42,295千円</t>
    <phoneticPr fontId="10"/>
  </si>
  <si>
    <t>　d)　収入済額中還付未済金　24,470千円　</t>
    <phoneticPr fontId="10"/>
  </si>
  <si>
    <t>１　歳入歳出決算</t>
    <phoneticPr fontId="10"/>
  </si>
  <si>
    <t>（１）　歳　入</t>
    <phoneticPr fontId="10"/>
  </si>
  <si>
    <t>平成２８年度</t>
    <phoneticPr fontId="10"/>
  </si>
  <si>
    <t>当初予算額</t>
    <phoneticPr fontId="2"/>
  </si>
  <si>
    <t>継続費及び繰越事業費繰越財源充当額</t>
    <phoneticPr fontId="2"/>
  </si>
  <si>
    <t>一般会計</t>
    <phoneticPr fontId="2"/>
  </si>
  <si>
    <t>a)</t>
  </si>
  <si>
    <t>b)</t>
  </si>
  <si>
    <t>国民健康保険事業</t>
    <phoneticPr fontId="2"/>
  </si>
  <si>
    <t>d)</t>
  </si>
  <si>
    <t>e)</t>
  </si>
  <si>
    <t>f)</t>
  </si>
  <si>
    <t>国民健康保険事業</t>
    <phoneticPr fontId="2"/>
  </si>
  <si>
    <t>　資料：京都市会計室</t>
    <phoneticPr fontId="2"/>
  </si>
  <si>
    <t>　a)　収入済額中還付未済金　55,717千円　　b)　収入済額中還付未済金　2千円　　     c)　収入済額中還付未済金　66,903千円</t>
    <rPh sb="40" eb="41">
      <t>セン</t>
    </rPh>
    <phoneticPr fontId="10"/>
  </si>
  <si>
    <t>　d)　収入済額中還付未済金　44,619千円    e)  収入済額中還付未済金　25,311千円　　f） 収入済額中還付未済金　5千円　</t>
    <rPh sb="31" eb="33">
      <t>シュウニュウ</t>
    </rPh>
    <rPh sb="33" eb="34">
      <t>ズミ</t>
    </rPh>
    <rPh sb="34" eb="35">
      <t>ガク</t>
    </rPh>
    <rPh sb="35" eb="36">
      <t>チュウ</t>
    </rPh>
    <rPh sb="36" eb="38">
      <t>カンプ</t>
    </rPh>
    <rPh sb="38" eb="40">
      <t>ミサイ</t>
    </rPh>
    <rPh sb="40" eb="41">
      <t>キン</t>
    </rPh>
    <rPh sb="48" eb="50">
      <t>センエン</t>
    </rPh>
    <rPh sb="55" eb="57">
      <t>シュウニュウ</t>
    </rPh>
    <rPh sb="57" eb="58">
      <t>ズミ</t>
    </rPh>
    <rPh sb="58" eb="59">
      <t>ガク</t>
    </rPh>
    <rPh sb="59" eb="60">
      <t>チュウ</t>
    </rPh>
    <rPh sb="60" eb="62">
      <t>カンプ</t>
    </rPh>
    <rPh sb="62" eb="64">
      <t>ミサイ</t>
    </rPh>
    <rPh sb="64" eb="65">
      <t>キン</t>
    </rPh>
    <rPh sb="67" eb="69">
      <t>センエン</t>
    </rPh>
    <phoneticPr fontId="10"/>
  </si>
  <si>
    <t>公共下水道事業，自動車運送事業，高速鉄道事業）については「４　公営企業特別会計」を参照。</t>
    <rPh sb="0" eb="2">
      <t>コウキョウ</t>
    </rPh>
    <phoneticPr fontId="10"/>
  </si>
  <si>
    <t>（単位　千円）</t>
    <rPh sb="4" eb="5">
      <t>セン</t>
    </rPh>
    <phoneticPr fontId="13"/>
  </si>
  <si>
    <t>平成２９年度</t>
    <phoneticPr fontId="10"/>
  </si>
  <si>
    <t>　a)　収入済額中還付未済金　35,428千円　　b)　収入済額中還付未済金　     0千円　　c)　収入済額中還付未済金　73,229千円</t>
    <rPh sb="45" eb="46">
      <t>セン</t>
    </rPh>
    <phoneticPr fontId="10"/>
  </si>
  <si>
    <t>　d)　収入済額中還付未済金　46,242千円    e)  収入済額中還付未済金　29,612千円　　　</t>
    <rPh sb="31" eb="33">
      <t>シュウニュウ</t>
    </rPh>
    <rPh sb="33" eb="34">
      <t>ズミ</t>
    </rPh>
    <rPh sb="34" eb="35">
      <t>ガク</t>
    </rPh>
    <rPh sb="35" eb="36">
      <t>チュウ</t>
    </rPh>
    <rPh sb="36" eb="38">
      <t>カンプ</t>
    </rPh>
    <rPh sb="38" eb="40">
      <t>ミサイ</t>
    </rPh>
    <rPh sb="40" eb="41">
      <t>キン</t>
    </rPh>
    <rPh sb="48" eb="50">
      <t>センエン</t>
    </rPh>
    <phoneticPr fontId="10"/>
  </si>
  <si>
    <t>（単位　千円）</t>
    <rPh sb="4" eb="5">
      <t>セン</t>
    </rPh>
    <phoneticPr fontId="20"/>
  </si>
  <si>
    <t>平成３０年度</t>
    <phoneticPr fontId="10"/>
  </si>
  <si>
    <t>　a)　収入済額中還付未済金　39,139千円　　b)　収入済額中還付未済金　    44千円　　c)　収入済額中還付未済金　91,275千円</t>
    <rPh sb="45" eb="46">
      <t>セン</t>
    </rPh>
    <rPh sb="69" eb="70">
      <t>セン</t>
    </rPh>
    <phoneticPr fontId="12"/>
  </si>
  <si>
    <t>　d)　収入済額中還付未済金　51,032千円    e)  収入済額中還付未済金　36,470千円　　　</t>
    <rPh sb="31" eb="33">
      <t>シュウニュウ</t>
    </rPh>
    <rPh sb="33" eb="34">
      <t>ズミ</t>
    </rPh>
    <rPh sb="34" eb="35">
      <t>ガク</t>
    </rPh>
    <rPh sb="35" eb="36">
      <t>チュウ</t>
    </rPh>
    <rPh sb="36" eb="38">
      <t>カンプ</t>
    </rPh>
    <rPh sb="38" eb="40">
      <t>ミサイ</t>
    </rPh>
    <rPh sb="40" eb="41">
      <t>キン</t>
    </rPh>
    <rPh sb="48" eb="50">
      <t>センエン</t>
    </rPh>
    <phoneticPr fontId="12"/>
  </si>
  <si>
    <t>令和元年度</t>
    <rPh sb="0" eb="2">
      <t>レイワ</t>
    </rPh>
    <rPh sb="2" eb="4">
      <t>ガンネン</t>
    </rPh>
    <rPh sb="4" eb="5">
      <t>ド</t>
    </rPh>
    <phoneticPr fontId="10"/>
  </si>
  <si>
    <t>　a)　収入済額中還付未済金　57,501千円　　b)　収入済額中還付未済金       1千円　　c)　収入済額中還付未済金　80,266千円</t>
    <rPh sb="46" eb="47">
      <t>セン</t>
    </rPh>
    <rPh sb="70" eb="71">
      <t>セン</t>
    </rPh>
    <phoneticPr fontId="12"/>
  </si>
  <si>
    <t>　d)　収入済額中還付未済金　52,472千円    e)  収入済額中還付未済金　29,485千円　　　</t>
    <rPh sb="31" eb="33">
      <t>シュウニュウ</t>
    </rPh>
    <rPh sb="33" eb="34">
      <t>ズミ</t>
    </rPh>
    <rPh sb="34" eb="35">
      <t>ガク</t>
    </rPh>
    <rPh sb="35" eb="36">
      <t>チュウ</t>
    </rPh>
    <rPh sb="36" eb="38">
      <t>カンプ</t>
    </rPh>
    <rPh sb="38" eb="40">
      <t>ミサイ</t>
    </rPh>
    <rPh sb="40" eb="41">
      <t>キン</t>
    </rPh>
    <rPh sb="48" eb="50">
      <t>センエン</t>
    </rPh>
    <phoneticPr fontId="12"/>
  </si>
  <si>
    <t xml:space="preserve"> 本表は，地方公営企業法の適用を受ける事業を除いている。地方公営企業法の適用を受ける公営企業会計（水道事業，公共下水道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スイドウ</t>
    </rPh>
    <rPh sb="51" eb="53">
      <t>ジギョウ</t>
    </rPh>
    <phoneticPr fontId="2"/>
  </si>
  <si>
    <t>事業，自動車運送事業，高速鉄道事業）については「４　公営企業特別会計」を参照。</t>
    <phoneticPr fontId="10"/>
  </si>
  <si>
    <t>令和２年度</t>
    <rPh sb="0" eb="2">
      <t>レイワ</t>
    </rPh>
    <rPh sb="3" eb="5">
      <t>ネンド</t>
    </rPh>
    <rPh sb="4" eb="5">
      <t>ド</t>
    </rPh>
    <phoneticPr fontId="10"/>
  </si>
  <si>
    <t>　a)　収入済額中還付未済金　56,848千円　　b)　収入済額中還付未済金      12千円　　c)　収入済額中還付未済金　96,425千円</t>
    <rPh sb="46" eb="47">
      <t>セン</t>
    </rPh>
    <rPh sb="70" eb="71">
      <t>セン</t>
    </rPh>
    <phoneticPr fontId="12"/>
  </si>
  <si>
    <t>　d)　収入済額中還付未済金　55,759千円    e)  収入済額中還付未済金　35,374千円　　　</t>
    <rPh sb="31" eb="33">
      <t>シュウニュウ</t>
    </rPh>
    <rPh sb="33" eb="34">
      <t>ズミ</t>
    </rPh>
    <rPh sb="34" eb="35">
      <t>ガク</t>
    </rPh>
    <rPh sb="35" eb="36">
      <t>チュウ</t>
    </rPh>
    <rPh sb="36" eb="38">
      <t>カンプ</t>
    </rPh>
    <rPh sb="38" eb="40">
      <t>ミサイ</t>
    </rPh>
    <rPh sb="40" eb="41">
      <t>キン</t>
    </rPh>
    <rPh sb="48" eb="50">
      <t>センエン</t>
    </rPh>
    <phoneticPr fontId="12"/>
  </si>
  <si>
    <t>　本表は、地方公営企業法の適用を受ける事業を除いている。地方公営企業法の適用を受ける公営企業会計（水道事業、公共下水道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スイドウ</t>
    </rPh>
    <rPh sb="51" eb="53">
      <t>ジギョウ</t>
    </rPh>
    <phoneticPr fontId="2"/>
  </si>
  <si>
    <t>事業、自動車運送事業、高速鉄道事業）については「４　公営企業特別会計」を参照。</t>
  </si>
  <si>
    <t>令和３年度</t>
    <rPh sb="0" eb="2">
      <t>レイワ</t>
    </rPh>
    <rPh sb="3" eb="5">
      <t>ネンド</t>
    </rPh>
    <rPh sb="4" eb="5">
      <t>ド</t>
    </rPh>
    <phoneticPr fontId="10"/>
  </si>
  <si>
    <t>継続費及び繰越事業費
繰越財源充当額</t>
    <phoneticPr fontId="2"/>
  </si>
  <si>
    <t>還付未済額</t>
    <rPh sb="0" eb="2">
      <t>カンプ</t>
    </rPh>
    <rPh sb="2" eb="3">
      <t>ミ</t>
    </rPh>
    <rPh sb="3" eb="4">
      <t>ズ</t>
    </rPh>
    <rPh sb="4" eb="5">
      <t>ガク</t>
    </rPh>
    <phoneticPr fontId="20"/>
  </si>
  <si>
    <t>　注）収入済額に還付未済額を含む。</t>
    <rPh sb="1" eb="2">
      <t>チュウ</t>
    </rPh>
    <rPh sb="3" eb="5">
      <t>シュウニュウ</t>
    </rPh>
    <rPh sb="5" eb="6">
      <t>ズ</t>
    </rPh>
    <rPh sb="6" eb="7">
      <t>ガク</t>
    </rPh>
    <rPh sb="8" eb="10">
      <t>カンプ</t>
    </rPh>
    <rPh sb="10" eb="12">
      <t>ミサイ</t>
    </rPh>
    <rPh sb="12" eb="13">
      <t>ガク</t>
    </rPh>
    <rPh sb="14" eb="15">
      <t>フク</t>
    </rPh>
    <phoneticPr fontId="20"/>
  </si>
  <si>
    <t>　本表は、地方公営企業法の適用を受ける事業を除いている。地方公営企業法の適用を受ける公営企業会計（水道事業、公共下水道事業、</t>
    <rPh sb="5" eb="7">
      <t>チホウ</t>
    </rPh>
    <rPh sb="7" eb="9">
      <t>コウエイ</t>
    </rPh>
    <rPh sb="9" eb="11">
      <t>キギョウ</t>
    </rPh>
    <rPh sb="11" eb="12">
      <t>ホウ</t>
    </rPh>
    <rPh sb="13" eb="15">
      <t>テキヨウ</t>
    </rPh>
    <rPh sb="16" eb="17">
      <t>ウ</t>
    </rPh>
    <rPh sb="19" eb="21">
      <t>ジギョウ</t>
    </rPh>
    <rPh sb="22" eb="23">
      <t>ノゾ</t>
    </rPh>
    <rPh sb="49" eb="51">
      <t>スイドウ</t>
    </rPh>
    <rPh sb="51" eb="53">
      <t>ジギョウ</t>
    </rPh>
    <phoneticPr fontId="2"/>
  </si>
  <si>
    <t>自動車運送事業、高速鉄道事業）については「４　公営企業特別会計」を参照。</t>
    <phoneticPr fontId="20"/>
  </si>
  <si>
    <t>令和４年度</t>
    <rPh sb="0" eb="2">
      <t>レイワ</t>
    </rPh>
    <rPh sb="3" eb="5">
      <t>ネンド</t>
    </rPh>
    <rPh sb="4" eb="5">
      <t>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</si>
</sst>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_(* #,##0_);_(* \(#,##0\);_(* &quot;-&quot;_);_(@_)"/>
    <numFmt numFmtId="177" formatCode="#,##0;&quot;△ &quot;#,##0"/>
    <numFmt numFmtId="178" formatCode="_ * #,##0;_ * &quot;△&quot;#,##0;_ * &quot;－&quot;;_ @"/>
    <numFmt numFmtId="179" formatCode="#,##0_);[Red]\(#,##0\)"/>
    <numFmt numFmtId="180" formatCode="#,##0.000;&quot;△ &quot;#,##0.000"/>
  </numFmts>
  <fonts count="24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.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9.5500000000000007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B05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>
      <alignment vertical="center"/>
    </xf>
    <xf numFmtId="0" fontId="1" fillId="0" borderId="0"/>
  </cellStyleXfs>
  <cellXfs count="425">
    <xf numFmtId="0" fontId="0" fillId="0" borderId="0" xfId="0"/>
    <xf numFmtId="177" fontId="0" fillId="0" borderId="0" xfId="0" applyNumberFormat="1"/>
    <xf numFmtId="177" fontId="3" fillId="0" borderId="0" xfId="0" quotePrefix="1" applyNumberFormat="1" applyFont="1" applyFill="1" applyBorder="1" applyAlignment="1" applyProtection="1">
      <alignment vertical="center"/>
    </xf>
    <xf numFmtId="177" fontId="0" fillId="0" borderId="0" xfId="0" applyNumberFormat="1" applyAlignment="1">
      <alignment vertical="center"/>
    </xf>
    <xf numFmtId="177" fontId="5" fillId="0" borderId="0" xfId="0" quotePrefix="1" applyNumberFormat="1" applyFont="1" applyFill="1" applyBorder="1" applyAlignment="1" applyProtection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/>
    <xf numFmtId="177" fontId="7" fillId="0" borderId="0" xfId="0" applyNumberFormat="1" applyFont="1" applyFill="1" applyBorder="1" applyAlignment="1" applyProtection="1">
      <alignment vertical="center"/>
    </xf>
    <xf numFmtId="177" fontId="7" fillId="0" borderId="0" xfId="0" quotePrefix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horizontal="distributed" vertical="center"/>
    </xf>
    <xf numFmtId="177" fontId="0" fillId="0" borderId="0" xfId="0" applyNumberFormat="1" applyAlignment="1">
      <alignment horizontal="distributed" vertical="center"/>
    </xf>
    <xf numFmtId="177" fontId="3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Border="1"/>
    <xf numFmtId="177" fontId="7" fillId="0" borderId="1" xfId="0" applyNumberFormat="1" applyFont="1" applyFill="1" applyBorder="1" applyAlignment="1" applyProtection="1"/>
    <xf numFmtId="177" fontId="7" fillId="0" borderId="1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distributed"/>
    </xf>
    <xf numFmtId="177" fontId="6" fillId="0" borderId="0" xfId="0" applyNumberFormat="1" applyFont="1" applyAlignment="1">
      <alignment horizontal="distributed"/>
    </xf>
    <xf numFmtId="177" fontId="6" fillId="0" borderId="1" xfId="0" applyNumberFormat="1" applyFont="1" applyBorder="1" applyAlignment="1">
      <alignment horizontal="distributed"/>
    </xf>
    <xf numFmtId="177" fontId="7" fillId="0" borderId="2" xfId="0" applyNumberFormat="1" applyFont="1" applyFill="1" applyBorder="1" applyAlignment="1" applyProtection="1">
      <alignment horizontal="distributed" vertical="center" justifyLastLine="1"/>
    </xf>
    <xf numFmtId="177" fontId="7" fillId="0" borderId="2" xfId="0" applyNumberFormat="1" applyFont="1" applyFill="1" applyBorder="1" applyAlignment="1" applyProtection="1">
      <alignment horizontal="distributed" vertical="top" wrapText="1"/>
    </xf>
    <xf numFmtId="177" fontId="8" fillId="0" borderId="3" xfId="0" quotePrefix="1" applyNumberFormat="1" applyFont="1" applyFill="1" applyBorder="1" applyAlignment="1" applyProtection="1">
      <alignment horizontal="right" vertical="center"/>
    </xf>
    <xf numFmtId="177" fontId="8" fillId="0" borderId="0" xfId="0" quotePrefix="1" applyNumberFormat="1" applyFont="1" applyFill="1" applyBorder="1" applyAlignment="1" applyProtection="1">
      <alignment horizontal="right" vertical="center"/>
    </xf>
    <xf numFmtId="177" fontId="7" fillId="0" borderId="3" xfId="0" applyNumberFormat="1" applyFont="1" applyFill="1" applyBorder="1" applyAlignment="1" applyProtection="1">
      <alignment horizontal="right" vertical="center"/>
    </xf>
    <xf numFmtId="177" fontId="6" fillId="0" borderId="3" xfId="0" applyNumberFormat="1" applyFont="1" applyFill="1" applyBorder="1" applyAlignment="1" applyProtection="1">
      <alignment horizontal="right" vertical="center"/>
    </xf>
    <xf numFmtId="177" fontId="7" fillId="0" borderId="4" xfId="0" applyNumberFormat="1" applyFont="1" applyFill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177" fontId="9" fillId="0" borderId="0" xfId="0" quotePrefix="1" applyNumberFormat="1" applyFont="1" applyFill="1" applyBorder="1" applyAlignment="1" applyProtection="1">
      <alignment horizontal="right" vertical="center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177" fontId="7" fillId="0" borderId="0" xfId="0" quotePrefix="1" applyNumberFormat="1" applyFont="1" applyFill="1" applyBorder="1" applyAlignment="1" applyProtection="1">
      <alignment horizontal="right" vertical="center"/>
    </xf>
    <xf numFmtId="177" fontId="6" fillId="0" borderId="5" xfId="0" quotePrefix="1" applyNumberFormat="1" applyFont="1" applyFill="1" applyBorder="1" applyAlignment="1" applyProtection="1">
      <alignment horizontal="right" vertical="center"/>
    </xf>
    <xf numFmtId="177" fontId="7" fillId="0" borderId="5" xfId="0" quotePrefix="1" applyNumberFormat="1" applyFont="1" applyFill="1" applyBorder="1" applyAlignment="1" applyProtection="1">
      <alignment horizontal="right" vertical="center"/>
    </xf>
    <xf numFmtId="177" fontId="7" fillId="0" borderId="5" xfId="0" applyNumberFormat="1" applyFont="1" applyFill="1" applyBorder="1" applyAlignment="1" applyProtection="1">
      <alignment horizontal="right" vertical="center"/>
    </xf>
    <xf numFmtId="177" fontId="7" fillId="0" borderId="1" xfId="0" quotePrefix="1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Fill="1" applyBorder="1" applyAlignment="1" applyProtection="1">
      <alignment horizontal="right" vertical="center"/>
    </xf>
    <xf numFmtId="177" fontId="7" fillId="0" borderId="7" xfId="0" quotePrefix="1" applyNumberFormat="1" applyFont="1" applyFill="1" applyBorder="1" applyAlignment="1" applyProtection="1">
      <alignment horizontal="distributed" vertical="center"/>
    </xf>
    <xf numFmtId="177" fontId="8" fillId="0" borderId="0" xfId="0" quotePrefix="1" applyNumberFormat="1" applyFont="1" applyFill="1" applyBorder="1" applyAlignment="1" applyProtection="1">
      <alignment horizontal="distributed" vertical="center"/>
    </xf>
    <xf numFmtId="177" fontId="7" fillId="0" borderId="0" xfId="0" quotePrefix="1" applyNumberFormat="1" applyFont="1" applyFill="1" applyBorder="1" applyAlignment="1" applyProtection="1">
      <alignment horizontal="distributed" vertical="center"/>
    </xf>
    <xf numFmtId="177" fontId="3" fillId="0" borderId="0" xfId="0" applyNumberFormat="1" applyFont="1" applyFill="1" applyBorder="1" applyAlignment="1" applyProtection="1">
      <alignment horizontal="left" vertical="center" justifyLastLine="1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Fill="1" applyBorder="1" applyAlignment="1" applyProtection="1">
      <alignment vertical="center" justifyLastLine="1"/>
    </xf>
    <xf numFmtId="177" fontId="0" fillId="0" borderId="0" xfId="0" applyNumberFormat="1" applyBorder="1"/>
    <xf numFmtId="177" fontId="7" fillId="0" borderId="6" xfId="0" applyNumberFormat="1" applyFont="1" applyFill="1" applyBorder="1" applyAlignment="1" applyProtection="1">
      <alignment horizontal="distributed" vertical="center"/>
    </xf>
    <xf numFmtId="177" fontId="0" fillId="0" borderId="1" xfId="0" applyNumberFormat="1" applyBorder="1" applyAlignment="1">
      <alignment horizontal="distributed"/>
    </xf>
    <xf numFmtId="177" fontId="7" fillId="0" borderId="5" xfId="0" applyNumberFormat="1" applyFont="1" applyFill="1" applyBorder="1" applyAlignment="1" applyProtection="1">
      <alignment horizontal="distributed" vertical="center"/>
    </xf>
    <xf numFmtId="177" fontId="0" fillId="0" borderId="0" xfId="0" applyNumberFormat="1" applyBorder="1" applyAlignment="1">
      <alignment horizontal="distributed"/>
    </xf>
    <xf numFmtId="177" fontId="7" fillId="0" borderId="5" xfId="0" quotePrefix="1" applyNumberFormat="1" applyFont="1" applyFill="1" applyBorder="1" applyAlignment="1" applyProtection="1">
      <alignment horizontal="distributed" vertical="center"/>
    </xf>
    <xf numFmtId="177" fontId="8" fillId="0" borderId="5" xfId="0" quotePrefix="1" applyNumberFormat="1" applyFont="1" applyFill="1" applyBorder="1" applyAlignment="1" applyProtection="1">
      <alignment horizontal="distributed" vertical="center"/>
    </xf>
    <xf numFmtId="177" fontId="7" fillId="0" borderId="1" xfId="0" applyNumberFormat="1" applyFont="1" applyFill="1" applyBorder="1" applyAlignment="1" applyProtection="1">
      <alignment horizontal="right"/>
    </xf>
    <xf numFmtId="177" fontId="7" fillId="0" borderId="1" xfId="0" quotePrefix="1" applyNumberFormat="1" applyFont="1" applyFill="1" applyBorder="1" applyAlignment="1" applyProtection="1"/>
    <xf numFmtId="178" fontId="7" fillId="0" borderId="0" xfId="0" quotePrefix="1" applyNumberFormat="1" applyFont="1" applyFill="1" applyBorder="1" applyAlignment="1" applyProtection="1">
      <alignment horizontal="right"/>
    </xf>
    <xf numFmtId="178" fontId="8" fillId="0" borderId="0" xfId="0" quotePrefix="1" applyNumberFormat="1" applyFont="1" applyFill="1" applyBorder="1" applyAlignment="1" applyProtection="1">
      <alignment horizontal="right"/>
    </xf>
    <xf numFmtId="177" fontId="7" fillId="0" borderId="0" xfId="0" applyNumberFormat="1" applyFont="1" applyFill="1" applyBorder="1" applyAlignment="1" applyProtection="1">
      <alignment horizontal="center" vertical="center" justifyLastLine="1"/>
    </xf>
    <xf numFmtId="177" fontId="7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Border="1" applyAlignment="1">
      <alignment horizontal="distributed" vertical="center" justifyLastLine="1"/>
    </xf>
    <xf numFmtId="177" fontId="0" fillId="0" borderId="0" xfId="0" applyNumberFormat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distributed" vertical="center" justifyLastLine="1"/>
    </xf>
    <xf numFmtId="177" fontId="7" fillId="0" borderId="4" xfId="0" applyNumberFormat="1" applyFont="1" applyFill="1" applyBorder="1" applyAlignment="1" applyProtection="1">
      <alignment horizontal="right"/>
    </xf>
    <xf numFmtId="176" fontId="7" fillId="0" borderId="1" xfId="0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/>
    <xf numFmtId="178" fontId="7" fillId="0" borderId="3" xfId="0" quotePrefix="1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/>
    <xf numFmtId="178" fontId="7" fillId="0" borderId="3" xfId="0" applyNumberFormat="1" applyFont="1" applyFill="1" applyBorder="1" applyAlignment="1" applyProtection="1">
      <alignment horizontal="right"/>
    </xf>
    <xf numFmtId="178" fontId="8" fillId="0" borderId="3" xfId="0" quotePrefix="1" applyNumberFormat="1" applyFont="1" applyFill="1" applyBorder="1" applyAlignment="1" applyProtection="1">
      <alignment horizontal="right"/>
    </xf>
    <xf numFmtId="177" fontId="7" fillId="0" borderId="3" xfId="0" applyNumberFormat="1" applyFont="1" applyFill="1" applyBorder="1" applyAlignment="1" applyProtection="1">
      <alignment horizontal="center" vertical="center" justifyLastLine="1"/>
    </xf>
    <xf numFmtId="179" fontId="7" fillId="0" borderId="0" xfId="0" applyNumberFormat="1" applyFont="1" applyFill="1" applyBorder="1" applyAlignment="1" applyProtection="1">
      <alignment horizontal="center" vertical="center" justifyLastLine="1"/>
    </xf>
    <xf numFmtId="179" fontId="7" fillId="0" borderId="0" xfId="0" applyNumberFormat="1" applyFont="1" applyFill="1" applyBorder="1" applyAlignment="1" applyProtection="1">
      <alignment horizontal="center" vertical="center"/>
    </xf>
    <xf numFmtId="179" fontId="0" fillId="0" borderId="0" xfId="0" applyNumberFormat="1" applyBorder="1" applyAlignment="1">
      <alignment horizontal="distributed" vertical="center" justifyLastLine="1"/>
    </xf>
    <xf numFmtId="179" fontId="0" fillId="0" borderId="0" xfId="0" applyNumberFormat="1" applyBorder="1"/>
    <xf numFmtId="179" fontId="0" fillId="0" borderId="0" xfId="0" applyNumberFormat="1" applyBorder="1" applyAlignment="1">
      <alignment horizontal="center" vertical="center"/>
    </xf>
    <xf numFmtId="178" fontId="7" fillId="0" borderId="5" xfId="0" quotePrefix="1" applyNumberFormat="1" applyFont="1" applyFill="1" applyBorder="1" applyAlignment="1" applyProtection="1">
      <alignment horizontal="right"/>
    </xf>
    <xf numFmtId="178" fontId="7" fillId="0" borderId="5" xfId="0" applyNumberFormat="1" applyFont="1" applyFill="1" applyBorder="1" applyAlignment="1" applyProtection="1">
      <alignment horizontal="right"/>
    </xf>
    <xf numFmtId="178" fontId="8" fillId="0" borderId="5" xfId="0" quotePrefix="1" applyNumberFormat="1" applyFont="1" applyFill="1" applyBorder="1" applyAlignment="1" applyProtection="1">
      <alignment horizontal="right"/>
    </xf>
    <xf numFmtId="177" fontId="3" fillId="0" borderId="0" xfId="0" applyNumberFormat="1" applyFont="1" applyFill="1" applyBorder="1" applyAlignment="1" applyProtection="1">
      <alignment horizontal="right" vertical="center"/>
    </xf>
    <xf numFmtId="178" fontId="8" fillId="0" borderId="0" xfId="0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distributed" vertical="center"/>
    </xf>
    <xf numFmtId="178" fontId="6" fillId="0" borderId="0" xfId="0" applyNumberFormat="1" applyFont="1" applyFill="1" applyBorder="1" applyAlignment="1" applyProtection="1">
      <alignment horizontal="right"/>
    </xf>
    <xf numFmtId="178" fontId="6" fillId="0" borderId="0" xfId="0" quotePrefix="1" applyNumberFormat="1" applyFont="1" applyFill="1" applyBorder="1" applyAlignment="1" applyProtection="1">
      <alignment horizontal="right"/>
    </xf>
    <xf numFmtId="178" fontId="17" fillId="0" borderId="0" xfId="0" quotePrefix="1" applyNumberFormat="1" applyFont="1" applyFill="1" applyBorder="1" applyAlignment="1" applyProtection="1">
      <alignment horizontal="right"/>
    </xf>
    <xf numFmtId="176" fontId="7" fillId="0" borderId="4" xfId="0" quotePrefix="1" applyNumberFormat="1" applyFont="1" applyFill="1" applyBorder="1" applyAlignment="1" applyProtection="1"/>
    <xf numFmtId="179" fontId="7" fillId="0" borderId="8" xfId="0" applyNumberFormat="1" applyFont="1" applyFill="1" applyBorder="1" applyAlignment="1" applyProtection="1">
      <alignment horizontal="center" vertical="center"/>
    </xf>
    <xf numFmtId="177" fontId="0" fillId="0" borderId="0" xfId="0" applyNumberFormat="1" applyBorder="1" applyAlignment="1">
      <alignment vertical="center"/>
    </xf>
    <xf numFmtId="177" fontId="12" fillId="0" borderId="0" xfId="0" applyNumberFormat="1" applyFont="1" applyAlignment="1"/>
    <xf numFmtId="49" fontId="7" fillId="0" borderId="1" xfId="0" applyNumberFormat="1" applyFont="1" applyFill="1" applyBorder="1" applyAlignment="1" applyProtection="1">
      <alignment horizontal="right"/>
    </xf>
    <xf numFmtId="177" fontId="0" fillId="0" borderId="0" xfId="0" applyNumberFormat="1" applyFont="1"/>
    <xf numFmtId="177" fontId="6" fillId="0" borderId="0" xfId="0" quotePrefix="1" applyNumberFormat="1" applyFont="1" applyFill="1" applyBorder="1" applyAlignment="1" applyProtection="1">
      <alignment vertical="center"/>
    </xf>
    <xf numFmtId="177" fontId="12" fillId="0" borderId="0" xfId="0" quotePrefix="1" applyNumberFormat="1" applyFont="1" applyFill="1" applyBorder="1" applyAlignment="1" applyProtection="1">
      <alignment vertical="center"/>
    </xf>
    <xf numFmtId="177" fontId="6" fillId="0" borderId="1" xfId="0" applyNumberFormat="1" applyFont="1" applyFill="1" applyBorder="1" applyAlignment="1" applyProtection="1"/>
    <xf numFmtId="177" fontId="6" fillId="0" borderId="5" xfId="0" quotePrefix="1" applyNumberFormat="1" applyFont="1" applyFill="1" applyBorder="1" applyAlignment="1" applyProtection="1">
      <alignment horizontal="distributed" vertical="center"/>
    </xf>
    <xf numFmtId="177" fontId="9" fillId="0" borderId="0" xfId="0" quotePrefix="1" applyNumberFormat="1" applyFont="1" applyFill="1" applyBorder="1" applyAlignment="1" applyProtection="1">
      <alignment horizontal="distributed" vertical="center"/>
    </xf>
    <xf numFmtId="177" fontId="6" fillId="0" borderId="0" xfId="0" quotePrefix="1" applyNumberFormat="1" applyFont="1" applyFill="1" applyBorder="1" applyAlignment="1" applyProtection="1">
      <alignment horizontal="distributed" vertical="center"/>
    </xf>
    <xf numFmtId="177" fontId="6" fillId="0" borderId="6" xfId="0" applyNumberFormat="1" applyFont="1" applyFill="1" applyBorder="1" applyAlignment="1" applyProtection="1">
      <alignment horizontal="distributed" vertical="center"/>
    </xf>
    <xf numFmtId="177" fontId="6" fillId="0" borderId="1" xfId="0" applyNumberFormat="1" applyFont="1" applyFill="1" applyBorder="1" applyAlignment="1" applyProtection="1">
      <alignment horizontal="distributed" vertical="center"/>
    </xf>
    <xf numFmtId="177" fontId="7" fillId="0" borderId="1" xfId="1" applyNumberFormat="1" applyFont="1" applyFill="1" applyBorder="1" applyAlignment="1" applyProtection="1"/>
    <xf numFmtId="49" fontId="18" fillId="0" borderId="1" xfId="1" applyNumberFormat="1" applyFont="1" applyFill="1" applyBorder="1" applyAlignment="1" applyProtection="1">
      <alignment horizontal="right"/>
    </xf>
    <xf numFmtId="177" fontId="7" fillId="0" borderId="0" xfId="1" quotePrefix="1" applyNumberFormat="1" applyFont="1" applyFill="1" applyBorder="1" applyAlignment="1" applyProtection="1">
      <alignment horizontal="distributed" vertical="center"/>
    </xf>
    <xf numFmtId="177" fontId="7" fillId="0" borderId="5" xfId="1" quotePrefix="1" applyNumberFormat="1" applyFont="1" applyFill="1" applyBorder="1" applyAlignment="1" applyProtection="1">
      <alignment horizontal="distributed" vertical="center"/>
    </xf>
    <xf numFmtId="38" fontId="16" fillId="0" borderId="0" xfId="1" applyNumberFormat="1" applyBorder="1" applyAlignment="1">
      <alignment horizontal="center" vertical="center"/>
    </xf>
    <xf numFmtId="38" fontId="16" fillId="0" borderId="0" xfId="1" applyNumberFormat="1" applyBorder="1" applyAlignment="1"/>
    <xf numFmtId="38" fontId="16" fillId="0" borderId="0" xfId="1" applyNumberFormat="1" applyBorder="1" applyAlignment="1">
      <alignment horizontal="distributed" vertical="center" justifyLastLine="1"/>
    </xf>
    <xf numFmtId="177" fontId="8" fillId="0" borderId="0" xfId="1" quotePrefix="1" applyNumberFormat="1" applyFont="1" applyFill="1" applyBorder="1" applyAlignment="1" applyProtection="1">
      <alignment horizontal="distributed" vertical="center"/>
    </xf>
    <xf numFmtId="178" fontId="8" fillId="0" borderId="3" xfId="1" quotePrefix="1" applyNumberFormat="1" applyFont="1" applyFill="1" applyBorder="1" applyAlignment="1" applyProtection="1">
      <alignment horizontal="right"/>
    </xf>
    <xf numFmtId="178" fontId="8" fillId="0" borderId="0" xfId="1" quotePrefix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distributed" vertical="center"/>
    </xf>
    <xf numFmtId="177" fontId="6" fillId="0" borderId="0" xfId="1" applyNumberFormat="1" applyFont="1" applyFill="1" applyBorder="1" applyAlignment="1" applyProtection="1">
      <alignment horizontal="distributed" vertical="center"/>
    </xf>
    <xf numFmtId="178" fontId="7" fillId="0" borderId="3" xfId="1" quotePrefix="1" applyNumberFormat="1" applyFont="1" applyFill="1" applyBorder="1" applyAlignment="1" applyProtection="1">
      <alignment horizontal="right"/>
    </xf>
    <xf numFmtId="178" fontId="7" fillId="0" borderId="0" xfId="1" quotePrefix="1" applyNumberFormat="1" applyFont="1" applyFill="1" applyBorder="1" applyAlignment="1" applyProtection="1">
      <alignment horizontal="right"/>
    </xf>
    <xf numFmtId="178" fontId="7" fillId="0" borderId="0" xfId="1" applyNumberFormat="1" applyFont="1" applyFill="1" applyBorder="1" applyAlignment="1" applyProtection="1">
      <alignment horizontal="right"/>
    </xf>
    <xf numFmtId="177" fontId="6" fillId="0" borderId="0" xfId="1" quotePrefix="1" applyNumberFormat="1" applyFont="1" applyFill="1" applyBorder="1" applyAlignment="1" applyProtection="1">
      <alignment horizontal="distributed" vertical="center"/>
    </xf>
    <xf numFmtId="177" fontId="16" fillId="0" borderId="0" xfId="1" applyNumberFormat="1" applyBorder="1" applyAlignment="1">
      <alignment horizontal="distributed"/>
    </xf>
    <xf numFmtId="178" fontId="7" fillId="0" borderId="0" xfId="1" applyNumberFormat="1" applyFont="1" applyFill="1" applyBorder="1" applyAlignment="1" applyProtection="1"/>
    <xf numFmtId="178" fontId="6" fillId="0" borderId="0" xfId="1" quotePrefix="1" applyNumberFormat="1" applyFont="1" applyFill="1" applyBorder="1" applyAlignment="1" applyProtection="1">
      <alignment horizontal="right"/>
    </xf>
    <xf numFmtId="177" fontId="16" fillId="0" borderId="1" xfId="1" applyNumberFormat="1" applyBorder="1" applyAlignment="1">
      <alignment horizontal="distributed"/>
    </xf>
    <xf numFmtId="177" fontId="7" fillId="0" borderId="1" xfId="1" applyNumberFormat="1" applyFont="1" applyFill="1" applyBorder="1" applyAlignment="1" applyProtection="1">
      <alignment horizontal="distributed" vertical="center"/>
    </xf>
    <xf numFmtId="177" fontId="7" fillId="0" borderId="6" xfId="1" applyNumberFormat="1" applyFont="1" applyFill="1" applyBorder="1" applyAlignment="1" applyProtection="1">
      <alignment horizontal="distributed" vertical="center"/>
    </xf>
    <xf numFmtId="176" fontId="7" fillId="0" borderId="1" xfId="1" quotePrefix="1" applyNumberFormat="1" applyFont="1" applyFill="1" applyBorder="1" applyAlignment="1" applyProtection="1"/>
    <xf numFmtId="176" fontId="7" fillId="0" borderId="1" xfId="1" applyNumberFormat="1" applyFont="1" applyFill="1" applyBorder="1" applyAlignment="1" applyProtection="1">
      <alignment horizontal="right"/>
    </xf>
    <xf numFmtId="38" fontId="7" fillId="0" borderId="8" xfId="1" applyNumberFormat="1" applyFont="1" applyFill="1" applyBorder="1" applyAlignment="1" applyProtection="1">
      <alignment horizontal="center" vertical="center"/>
    </xf>
    <xf numFmtId="38" fontId="7" fillId="0" borderId="0" xfId="1" applyNumberFormat="1" applyFont="1" applyFill="1" applyBorder="1" applyAlignment="1" applyProtection="1">
      <alignment horizontal="center" vertical="center" justifyLastLine="1"/>
    </xf>
    <xf numFmtId="177" fontId="9" fillId="0" borderId="0" xfId="1" quotePrefix="1" applyNumberFormat="1" applyFont="1" applyFill="1" applyBorder="1" applyAlignment="1" applyProtection="1">
      <alignment horizontal="distributed" vertical="center"/>
    </xf>
    <xf numFmtId="176" fontId="7" fillId="0" borderId="4" xfId="1" quotePrefix="1" applyNumberFormat="1" applyFont="1" applyFill="1" applyBorder="1" applyAlignment="1" applyProtection="1"/>
    <xf numFmtId="177" fontId="6" fillId="0" borderId="0" xfId="1" applyNumberFormat="1" applyFont="1" applyFill="1" applyBorder="1" applyAlignment="1" applyProtection="1">
      <alignment vertical="center"/>
    </xf>
    <xf numFmtId="177" fontId="6" fillId="0" borderId="0" xfId="1" quotePrefix="1" applyNumberFormat="1" applyFont="1" applyFill="1" applyBorder="1" applyAlignment="1" applyProtection="1">
      <alignment vertical="center"/>
    </xf>
    <xf numFmtId="177" fontId="6" fillId="0" borderId="0" xfId="1" applyNumberFormat="1" applyFont="1" applyAlignment="1">
      <alignment vertical="center"/>
    </xf>
    <xf numFmtId="177" fontId="6" fillId="0" borderId="0" xfId="1" applyNumberFormat="1" applyFont="1" applyAlignment="1"/>
    <xf numFmtId="177" fontId="6" fillId="0" borderId="0" xfId="1" applyNumberFormat="1" applyFont="1" applyBorder="1" applyAlignment="1"/>
    <xf numFmtId="177" fontId="6" fillId="0" borderId="0" xfId="1" applyNumberFormat="1" applyFont="1" applyBorder="1" applyAlignment="1">
      <alignment vertical="center"/>
    </xf>
    <xf numFmtId="177" fontId="16" fillId="0" borderId="0" xfId="1" applyNumberFormat="1" applyAlignment="1"/>
    <xf numFmtId="177" fontId="16" fillId="0" borderId="0" xfId="1" applyNumberFormat="1" applyBorder="1" applyAlignment="1"/>
    <xf numFmtId="177" fontId="7" fillId="0" borderId="0" xfId="1" applyNumberFormat="1" applyFont="1" applyFill="1" applyBorder="1" applyAlignment="1" applyProtection="1">
      <alignment vertical="center"/>
    </xf>
    <xf numFmtId="177" fontId="7" fillId="0" borderId="0" xfId="1" quotePrefix="1" applyNumberFormat="1" applyFont="1" applyFill="1" applyBorder="1" applyAlignment="1" applyProtection="1">
      <alignment vertical="center"/>
    </xf>
    <xf numFmtId="177" fontId="16" fillId="0" borderId="0" xfId="1" applyNumberFormat="1" applyAlignment="1">
      <alignment vertical="center"/>
    </xf>
    <xf numFmtId="177" fontId="16" fillId="0" borderId="0" xfId="1" applyNumberFormat="1" applyBorder="1" applyAlignment="1">
      <alignment vertical="center"/>
    </xf>
    <xf numFmtId="177" fontId="3" fillId="0" borderId="0" xfId="1" quotePrefix="1" applyNumberFormat="1" applyFont="1" applyFill="1" applyBorder="1" applyAlignment="1" applyProtection="1">
      <alignment vertical="center"/>
    </xf>
    <xf numFmtId="177" fontId="19" fillId="0" borderId="0" xfId="1" applyNumberFormat="1" applyFont="1" applyBorder="1" applyAlignment="1">
      <alignment horizontal="distributed"/>
    </xf>
    <xf numFmtId="177" fontId="19" fillId="0" borderId="1" xfId="1" applyNumberFormat="1" applyFont="1" applyBorder="1" applyAlignment="1">
      <alignment horizontal="distributed"/>
    </xf>
    <xf numFmtId="177" fontId="6" fillId="0" borderId="1" xfId="1" applyNumberFormat="1" applyFont="1" applyFill="1" applyBorder="1" applyAlignment="1" applyProtection="1">
      <alignment horizontal="distributed" vertical="center"/>
    </xf>
    <xf numFmtId="177" fontId="6" fillId="0" borderId="6" xfId="1" applyNumberFormat="1" applyFont="1" applyFill="1" applyBorder="1" applyAlignment="1" applyProtection="1">
      <alignment horizontal="distributed" vertical="center"/>
    </xf>
    <xf numFmtId="177" fontId="12" fillId="0" borderId="0" xfId="1" applyNumberFormat="1" applyFont="1" applyAlignment="1"/>
    <xf numFmtId="177" fontId="0" fillId="0" borderId="0" xfId="0" applyNumberFormat="1" applyAlignment="1"/>
    <xf numFmtId="177" fontId="0" fillId="0" borderId="0" xfId="0" applyNumberFormat="1" applyBorder="1" applyAlignment="1"/>
    <xf numFmtId="177" fontId="6" fillId="0" borderId="0" xfId="0" applyNumberFormat="1" applyFont="1" applyAlignment="1"/>
    <xf numFmtId="177" fontId="6" fillId="0" borderId="0" xfId="0" applyNumberFormat="1" applyFont="1" applyBorder="1" applyAlignment="1"/>
    <xf numFmtId="49" fontId="18" fillId="0" borderId="1" xfId="0" applyNumberFormat="1" applyFont="1" applyFill="1" applyBorder="1" applyAlignment="1" applyProtection="1">
      <alignment horizontal="right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Border="1" applyAlignment="1"/>
    <xf numFmtId="38" fontId="0" fillId="0" borderId="0" xfId="0" applyNumberFormat="1" applyBorder="1" applyAlignment="1">
      <alignment horizontal="distributed" vertical="center" justifyLastLine="1"/>
    </xf>
    <xf numFmtId="177" fontId="19" fillId="0" borderId="0" xfId="0" applyNumberFormat="1" applyFont="1" applyBorder="1" applyAlignment="1">
      <alignment horizontal="distributed"/>
    </xf>
    <xf numFmtId="177" fontId="19" fillId="0" borderId="1" xfId="0" applyNumberFormat="1" applyFont="1" applyBorder="1" applyAlignment="1">
      <alignment horizontal="distributed"/>
    </xf>
    <xf numFmtId="38" fontId="7" fillId="0" borderId="8" xfId="0" applyNumberFormat="1" applyFont="1" applyFill="1" applyBorder="1" applyAlignment="1" applyProtection="1">
      <alignment horizontal="center" vertical="center"/>
    </xf>
    <xf numFmtId="38" fontId="7" fillId="0" borderId="0" xfId="0" applyNumberFormat="1" applyFont="1" applyFill="1" applyBorder="1" applyAlignment="1" applyProtection="1">
      <alignment horizontal="center" vertical="center" justifyLastLine="1"/>
    </xf>
    <xf numFmtId="177" fontId="16" fillId="0" borderId="0" xfId="1" applyNumberFormat="1" applyFill="1" applyAlignment="1"/>
    <xf numFmtId="177" fontId="16" fillId="0" borderId="0" xfId="1" applyNumberFormat="1" applyFill="1" applyBorder="1" applyAlignment="1"/>
    <xf numFmtId="177" fontId="6" fillId="0" borderId="0" xfId="1" applyNumberFormat="1" applyFont="1" applyFill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7" fontId="16" fillId="0" borderId="0" xfId="1" applyNumberFormat="1" applyFill="1" applyAlignment="1">
      <alignment vertical="center"/>
    </xf>
    <xf numFmtId="177" fontId="16" fillId="0" borderId="0" xfId="1" applyNumberFormat="1" applyFill="1" applyBorder="1" applyAlignment="1">
      <alignment vertical="center"/>
    </xf>
    <xf numFmtId="177" fontId="6" fillId="0" borderId="0" xfId="1" applyNumberFormat="1" applyFont="1" applyFill="1" applyBorder="1" applyAlignment="1"/>
    <xf numFmtId="38" fontId="16" fillId="0" borderId="0" xfId="1" applyNumberFormat="1" applyFill="1" applyBorder="1" applyAlignment="1">
      <alignment horizontal="center" vertical="center"/>
    </xf>
    <xf numFmtId="38" fontId="16" fillId="0" borderId="0" xfId="1" applyNumberFormat="1" applyFill="1" applyBorder="1" applyAlignment="1"/>
    <xf numFmtId="38" fontId="16" fillId="0" borderId="0" xfId="1" applyNumberFormat="1" applyFill="1" applyBorder="1" applyAlignment="1">
      <alignment horizontal="distributed" vertical="center" justifyLastLine="1"/>
    </xf>
    <xf numFmtId="178" fontId="15" fillId="0" borderId="3" xfId="1" quotePrefix="1" applyNumberFormat="1" applyFont="1" applyFill="1" applyBorder="1" applyAlignment="1" applyProtection="1">
      <alignment horizontal="right"/>
    </xf>
    <xf numFmtId="178" fontId="15" fillId="0" borderId="0" xfId="1" quotePrefix="1" applyNumberFormat="1" applyFont="1" applyFill="1" applyBorder="1" applyAlignment="1" applyProtection="1">
      <alignment horizontal="right"/>
    </xf>
    <xf numFmtId="177" fontId="19" fillId="0" borderId="0" xfId="1" applyNumberFormat="1" applyFont="1" applyFill="1" applyBorder="1" applyAlignment="1">
      <alignment horizontal="distributed"/>
    </xf>
    <xf numFmtId="177" fontId="19" fillId="0" borderId="1" xfId="1" applyNumberFormat="1" applyFont="1" applyFill="1" applyBorder="1" applyAlignment="1">
      <alignment horizontal="distributed"/>
    </xf>
    <xf numFmtId="180" fontId="16" fillId="0" borderId="0" xfId="1" applyNumberFormat="1" applyAlignment="1"/>
    <xf numFmtId="177" fontId="6" fillId="0" borderId="0" xfId="1" applyNumberFormat="1" applyFont="1" applyFill="1" applyAlignment="1"/>
    <xf numFmtId="177" fontId="12" fillId="0" borderId="0" xfId="1" applyNumberFormat="1" applyFont="1" applyFill="1" applyAlignment="1"/>
    <xf numFmtId="177" fontId="6" fillId="0" borderId="0" xfId="1" applyNumberFormat="1" applyFont="1" applyFill="1" applyBorder="1" applyAlignment="1" applyProtection="1">
      <alignment horizontal="distributed" vertical="center"/>
    </xf>
    <xf numFmtId="177" fontId="6" fillId="0" borderId="0" xfId="1" quotePrefix="1" applyNumberFormat="1" applyFont="1" applyFill="1" applyBorder="1" applyAlignment="1" applyProtection="1">
      <alignment horizontal="distributed" vertical="center"/>
    </xf>
    <xf numFmtId="177" fontId="9" fillId="0" borderId="0" xfId="1" quotePrefix="1" applyNumberFormat="1" applyFont="1" applyFill="1" applyBorder="1" applyAlignment="1" applyProtection="1">
      <alignment horizontal="distributed" vertical="center"/>
    </xf>
    <xf numFmtId="177" fontId="7" fillId="0" borderId="0" xfId="1" quotePrefix="1" applyNumberFormat="1" applyFont="1" applyFill="1" applyBorder="1" applyAlignment="1" applyProtection="1">
      <alignment horizontal="distributed" vertical="center"/>
    </xf>
    <xf numFmtId="176" fontId="7" fillId="0" borderId="1" xfId="1" quotePrefix="1" applyNumberFormat="1" applyFont="1" applyFill="1" applyBorder="1" applyAlignment="1" applyProtection="1"/>
    <xf numFmtId="176" fontId="7" fillId="0" borderId="1" xfId="1" applyNumberFormat="1" applyFont="1" applyFill="1" applyBorder="1" applyAlignment="1" applyProtection="1">
      <alignment horizontal="right"/>
    </xf>
    <xf numFmtId="176" fontId="7" fillId="0" borderId="4" xfId="1" quotePrefix="1" applyNumberFormat="1" applyFont="1" applyFill="1" applyBorder="1" applyAlignment="1" applyProtection="1"/>
    <xf numFmtId="177" fontId="6" fillId="0" borderId="0" xfId="1" applyNumberFormat="1" applyFont="1">
      <alignment vertical="center"/>
    </xf>
    <xf numFmtId="177" fontId="7" fillId="0" borderId="0" xfId="1" applyNumberFormat="1" applyFont="1">
      <alignment vertical="center"/>
    </xf>
    <xf numFmtId="177" fontId="7" fillId="0" borderId="0" xfId="1" quotePrefix="1" applyNumberFormat="1" applyFont="1">
      <alignment vertical="center"/>
    </xf>
    <xf numFmtId="177" fontId="16" fillId="0" borderId="0" xfId="1" applyNumberFormat="1">
      <alignment vertical="center"/>
    </xf>
    <xf numFmtId="177" fontId="3" fillId="0" borderId="0" xfId="1" quotePrefix="1" applyNumberFormat="1" applyFont="1">
      <alignment vertical="center"/>
    </xf>
    <xf numFmtId="177" fontId="7" fillId="0" borderId="1" xfId="1" applyNumberFormat="1" applyFont="1" applyBorder="1" applyAlignment="1"/>
    <xf numFmtId="49" fontId="18" fillId="0" borderId="1" xfId="1" applyNumberFormat="1" applyFont="1" applyBorder="1" applyAlignment="1">
      <alignment horizontal="right"/>
    </xf>
    <xf numFmtId="177" fontId="7" fillId="0" borderId="0" xfId="1" quotePrefix="1" applyNumberFormat="1" applyFont="1" applyAlignment="1">
      <alignment horizontal="distributed" vertical="center"/>
    </xf>
    <xf numFmtId="177" fontId="7" fillId="0" borderId="5" xfId="1" quotePrefix="1" applyNumberFormat="1" applyFont="1" applyBorder="1" applyAlignment="1">
      <alignment horizontal="distributed" vertical="center"/>
    </xf>
    <xf numFmtId="38" fontId="16" fillId="0" borderId="0" xfId="1" applyNumberFormat="1" applyAlignment="1">
      <alignment horizontal="center" vertical="center"/>
    </xf>
    <xf numFmtId="38" fontId="16" fillId="0" borderId="0" xfId="1" applyNumberFormat="1" applyAlignment="1"/>
    <xf numFmtId="38" fontId="16" fillId="0" borderId="0" xfId="1" applyNumberFormat="1" applyAlignment="1">
      <alignment horizontal="distributed" vertical="center" justifyLastLine="1"/>
    </xf>
    <xf numFmtId="177" fontId="14" fillId="0" borderId="0" xfId="1" quotePrefix="1" applyNumberFormat="1" applyFont="1" applyAlignment="1">
      <alignment horizontal="distributed" vertical="center"/>
    </xf>
    <xf numFmtId="177" fontId="9" fillId="0" borderId="0" xfId="1" quotePrefix="1" applyNumberFormat="1" applyFont="1" applyAlignment="1">
      <alignment horizontal="distributed" vertical="center"/>
    </xf>
    <xf numFmtId="178" fontId="15" fillId="0" borderId="3" xfId="1" quotePrefix="1" applyNumberFormat="1" applyFont="1" applyBorder="1" applyAlignment="1">
      <alignment horizontal="right"/>
    </xf>
    <xf numFmtId="178" fontId="15" fillId="0" borderId="0" xfId="1" quotePrefix="1" applyNumberFormat="1" applyFont="1" applyAlignment="1">
      <alignment horizontal="right"/>
    </xf>
    <xf numFmtId="177" fontId="6" fillId="0" borderId="0" xfId="1" applyNumberFormat="1" applyFont="1" applyAlignment="1">
      <alignment horizontal="distributed" vertical="center"/>
    </xf>
    <xf numFmtId="178" fontId="7" fillId="0" borderId="3" xfId="1" quotePrefix="1" applyNumberFormat="1" applyFont="1" applyBorder="1" applyAlignment="1">
      <alignment horizontal="right"/>
    </xf>
    <xf numFmtId="178" fontId="7" fillId="0" borderId="0" xfId="1" quotePrefix="1" applyNumberFormat="1" applyFont="1" applyAlignment="1">
      <alignment horizontal="right"/>
    </xf>
    <xf numFmtId="178" fontId="7" fillId="0" borderId="0" xfId="1" applyNumberFormat="1" applyFont="1" applyAlignment="1">
      <alignment horizontal="right"/>
    </xf>
    <xf numFmtId="177" fontId="6" fillId="0" borderId="0" xfId="1" quotePrefix="1" applyNumberFormat="1" applyFont="1" applyAlignment="1">
      <alignment horizontal="distributed" vertical="center"/>
    </xf>
    <xf numFmtId="177" fontId="19" fillId="0" borderId="0" xfId="1" applyNumberFormat="1" applyFont="1" applyAlignment="1">
      <alignment horizontal="distributed"/>
    </xf>
    <xf numFmtId="178" fontId="7" fillId="0" borderId="0" xfId="1" applyNumberFormat="1" applyFont="1" applyAlignment="1"/>
    <xf numFmtId="178" fontId="6" fillId="0" borderId="0" xfId="1" quotePrefix="1" applyNumberFormat="1" applyFont="1" applyAlignment="1">
      <alignment horizontal="right"/>
    </xf>
    <xf numFmtId="177" fontId="6" fillId="0" borderId="1" xfId="1" applyNumberFormat="1" applyFont="1" applyBorder="1" applyAlignment="1">
      <alignment horizontal="distributed" vertical="center"/>
    </xf>
    <xf numFmtId="177" fontId="6" fillId="0" borderId="6" xfId="1" applyNumberFormat="1" applyFont="1" applyBorder="1" applyAlignment="1">
      <alignment horizontal="distributed" vertical="center"/>
    </xf>
    <xf numFmtId="41" fontId="7" fillId="0" borderId="1" xfId="1" quotePrefix="1" applyNumberFormat="1" applyFont="1" applyBorder="1" applyAlignment="1"/>
    <xf numFmtId="41" fontId="7" fillId="0" borderId="1" xfId="1" applyNumberFormat="1" applyFont="1" applyBorder="1" applyAlignment="1">
      <alignment horizontal="right"/>
    </xf>
    <xf numFmtId="38" fontId="7" fillId="0" borderId="8" xfId="1" applyNumberFormat="1" applyFont="1" applyBorder="1" applyAlignment="1">
      <alignment horizontal="center" vertical="center"/>
    </xf>
    <xf numFmtId="38" fontId="7" fillId="0" borderId="0" xfId="1" applyNumberFormat="1" applyFont="1" applyAlignment="1">
      <alignment horizontal="center" vertical="center" justifyLastLine="1"/>
    </xf>
    <xf numFmtId="41" fontId="7" fillId="0" borderId="4" xfId="1" quotePrefix="1" applyNumberFormat="1" applyFont="1" applyBorder="1" applyAlignment="1"/>
    <xf numFmtId="177" fontId="6" fillId="0" borderId="0" xfId="1" quotePrefix="1" applyNumberFormat="1" applyFont="1">
      <alignment vertical="center"/>
    </xf>
    <xf numFmtId="177" fontId="21" fillId="0" borderId="0" xfId="1" applyNumberFormat="1" applyFont="1" applyAlignment="1"/>
    <xf numFmtId="177" fontId="22" fillId="0" borderId="0" xfId="1" applyNumberFormat="1" applyFont="1" applyAlignment="1"/>
    <xf numFmtId="178" fontId="7" fillId="0" borderId="3" xfId="1" quotePrefix="1" applyNumberFormat="1" applyFont="1" applyBorder="1" applyAlignment="1">
      <alignment horizontal="right" vertical="center"/>
    </xf>
    <xf numFmtId="178" fontId="7" fillId="0" borderId="0" xfId="1" quotePrefix="1" applyNumberFormat="1" applyFont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7" fontId="16" fillId="0" borderId="0" xfId="1" applyNumberFormat="1" applyProtection="1">
      <alignment vertical="center"/>
      <protection locked="0"/>
    </xf>
    <xf numFmtId="177" fontId="6" fillId="0" borderId="0" xfId="1" applyNumberFormat="1" applyFont="1" applyProtection="1">
      <alignment vertical="center"/>
      <protection locked="0"/>
    </xf>
    <xf numFmtId="177" fontId="7" fillId="0" borderId="0" xfId="1" applyNumberFormat="1" applyFont="1" applyProtection="1">
      <alignment vertical="center"/>
      <protection locked="0"/>
    </xf>
    <xf numFmtId="177" fontId="7" fillId="0" borderId="0" xfId="1" quotePrefix="1" applyNumberFormat="1" applyFont="1" applyProtection="1">
      <alignment vertical="center"/>
      <protection locked="0"/>
    </xf>
    <xf numFmtId="177" fontId="3" fillId="0" borderId="0" xfId="1" quotePrefix="1" applyNumberFormat="1" applyFont="1" applyProtection="1">
      <alignment vertical="center"/>
      <protection locked="0"/>
    </xf>
    <xf numFmtId="177" fontId="7" fillId="0" borderId="1" xfId="1" applyNumberFormat="1" applyFont="1" applyBorder="1" applyProtection="1">
      <alignment vertical="center"/>
      <protection locked="0"/>
    </xf>
    <xf numFmtId="49" fontId="18" fillId="0" borderId="0" xfId="1" applyNumberFormat="1" applyFont="1" applyAlignment="1" applyProtection="1">
      <alignment horizontal="right" vertical="center"/>
      <protection locked="0"/>
    </xf>
    <xf numFmtId="177" fontId="7" fillId="0" borderId="0" xfId="1" applyNumberFormat="1" applyFont="1" applyAlignment="1" applyProtection="1">
      <alignment vertical="center" justifyLastLine="1"/>
      <protection locked="0"/>
    </xf>
    <xf numFmtId="177" fontId="7" fillId="0" borderId="0" xfId="1" quotePrefix="1" applyNumberFormat="1" applyFont="1" applyAlignment="1" applyProtection="1">
      <alignment horizontal="distributed" vertical="center"/>
      <protection locked="0"/>
    </xf>
    <xf numFmtId="38" fontId="16" fillId="0" borderId="3" xfId="1" applyNumberFormat="1" applyBorder="1" applyAlignment="1" applyProtection="1">
      <alignment horizontal="center" vertical="center"/>
      <protection locked="0"/>
    </xf>
    <xf numFmtId="38" fontId="16" fillId="0" borderId="0" xfId="1" applyNumberFormat="1" applyAlignment="1" applyProtection="1">
      <alignment horizontal="center" vertical="center"/>
      <protection locked="0"/>
    </xf>
    <xf numFmtId="38" fontId="16" fillId="0" borderId="0" xfId="1" applyNumberFormat="1" applyProtection="1">
      <alignment vertical="center"/>
      <protection locked="0"/>
    </xf>
    <xf numFmtId="38" fontId="16" fillId="0" borderId="0" xfId="1" applyNumberFormat="1" applyAlignment="1" applyProtection="1">
      <alignment horizontal="distributed" vertical="center" justifyLastLine="1"/>
      <protection locked="0"/>
    </xf>
    <xf numFmtId="178" fontId="15" fillId="0" borderId="3" xfId="1" quotePrefix="1" applyNumberFormat="1" applyFont="1" applyBorder="1" applyAlignment="1" applyProtection="1">
      <alignment horizontal="right" vertical="center"/>
      <protection locked="0"/>
    </xf>
    <xf numFmtId="178" fontId="15" fillId="0" borderId="0" xfId="1" quotePrefix="1" applyNumberFormat="1" applyFont="1" applyAlignment="1" applyProtection="1">
      <alignment horizontal="right" vertical="center"/>
      <protection locked="0"/>
    </xf>
    <xf numFmtId="178" fontId="7" fillId="0" borderId="3" xfId="1" quotePrefix="1" applyNumberFormat="1" applyFont="1" applyBorder="1" applyAlignment="1" applyProtection="1">
      <alignment horizontal="right" vertical="center"/>
      <protection locked="0"/>
    </xf>
    <xf numFmtId="178" fontId="7" fillId="0" borderId="0" xfId="1" quotePrefix="1" applyNumberFormat="1" applyFont="1" applyAlignment="1" applyProtection="1">
      <alignment horizontal="right" vertical="center"/>
      <protection locked="0"/>
    </xf>
    <xf numFmtId="178" fontId="7" fillId="0" borderId="0" xfId="1" applyNumberFormat="1" applyFont="1" applyAlignment="1" applyProtection="1">
      <alignment horizontal="right" vertical="center"/>
      <protection locked="0"/>
    </xf>
    <xf numFmtId="177" fontId="19" fillId="0" borderId="0" xfId="1" applyNumberFormat="1" applyFont="1" applyAlignment="1" applyProtection="1">
      <alignment horizontal="distributed" vertical="center"/>
      <protection locked="0"/>
    </xf>
    <xf numFmtId="177" fontId="6" fillId="0" borderId="0" xfId="1" applyNumberFormat="1" applyFont="1" applyAlignment="1" applyProtection="1">
      <alignment horizontal="distributed" vertical="center"/>
      <protection locked="0"/>
    </xf>
    <xf numFmtId="178" fontId="7" fillId="0" borderId="0" xfId="1" applyNumberFormat="1" applyFont="1" applyProtection="1">
      <alignment vertical="center"/>
      <protection locked="0"/>
    </xf>
    <xf numFmtId="178" fontId="6" fillId="0" borderId="0" xfId="1" quotePrefix="1" applyNumberFormat="1" applyFont="1" applyAlignment="1" applyProtection="1">
      <alignment horizontal="right" vertical="center"/>
      <protection locked="0"/>
    </xf>
    <xf numFmtId="41" fontId="7" fillId="0" borderId="4" xfId="1" quotePrefix="1" applyNumberFormat="1" applyFont="1" applyBorder="1" applyProtection="1">
      <alignment vertical="center"/>
      <protection locked="0"/>
    </xf>
    <xf numFmtId="41" fontId="7" fillId="0" borderId="1" xfId="1" applyNumberFormat="1" applyFont="1" applyBorder="1" applyAlignment="1" applyProtection="1">
      <alignment horizontal="right" vertical="center"/>
      <protection locked="0"/>
    </xf>
    <xf numFmtId="177" fontId="7" fillId="0" borderId="0" xfId="1" quotePrefix="1" applyNumberFormat="1" applyFont="1" applyAlignment="1" applyProtection="1">
      <alignment vertical="center" justifyLastLine="1"/>
      <protection locked="0"/>
    </xf>
    <xf numFmtId="38" fontId="7" fillId="0" borderId="8" xfId="1" applyNumberFormat="1" applyFont="1" applyBorder="1" applyAlignment="1" applyProtection="1">
      <alignment horizontal="center" vertical="center"/>
      <protection locked="0"/>
    </xf>
    <xf numFmtId="38" fontId="7" fillId="0" borderId="0" xfId="1" applyNumberFormat="1" applyFont="1" applyAlignment="1" applyProtection="1">
      <alignment horizontal="center" vertical="center" justifyLastLine="1"/>
      <protection locked="0"/>
    </xf>
    <xf numFmtId="178" fontId="14" fillId="0" borderId="0" xfId="1" quotePrefix="1" applyNumberFormat="1" applyFont="1" applyAlignment="1" applyProtection="1">
      <alignment horizontal="right" vertical="center"/>
      <protection locked="0"/>
    </xf>
    <xf numFmtId="177" fontId="21" fillId="0" borderId="0" xfId="1" applyNumberFormat="1" applyFont="1" applyProtection="1">
      <alignment vertical="center"/>
      <protection locked="0"/>
    </xf>
    <xf numFmtId="177" fontId="22" fillId="0" borderId="0" xfId="1" applyNumberFormat="1" applyFont="1" applyProtection="1">
      <alignment vertical="center"/>
      <protection locked="0"/>
    </xf>
    <xf numFmtId="178" fontId="6" fillId="0" borderId="0" xfId="1" applyNumberFormat="1" applyFont="1" applyAlignment="1" applyProtection="1">
      <alignment horizontal="right" vertical="center"/>
      <protection locked="0"/>
    </xf>
    <xf numFmtId="177" fontId="19" fillId="0" borderId="1" xfId="1" applyNumberFormat="1" applyFont="1" applyBorder="1" applyAlignment="1" applyProtection="1">
      <alignment horizontal="distributed" vertical="center"/>
      <protection locked="0"/>
    </xf>
    <xf numFmtId="177" fontId="6" fillId="0" borderId="1" xfId="1" applyNumberFormat="1" applyFont="1" applyBorder="1" applyAlignment="1" applyProtection="1">
      <alignment horizontal="distributed" vertical="center"/>
      <protection locked="0"/>
    </xf>
    <xf numFmtId="41" fontId="7" fillId="0" borderId="1" xfId="1" quotePrefix="1" applyNumberFormat="1" applyFont="1" applyBorder="1" applyProtection="1">
      <alignment vertical="center"/>
      <protection locked="0"/>
    </xf>
    <xf numFmtId="180" fontId="16" fillId="0" borderId="0" xfId="1" applyNumberFormat="1" applyProtection="1">
      <alignment vertical="center"/>
      <protection locked="0"/>
    </xf>
    <xf numFmtId="177" fontId="6" fillId="0" borderId="0" xfId="1" quotePrefix="1" applyNumberFormat="1" applyFont="1" applyProtection="1">
      <alignment vertical="center"/>
      <protection locked="0"/>
    </xf>
    <xf numFmtId="177" fontId="12" fillId="0" borderId="0" xfId="1" applyNumberFormat="1" applyFont="1" applyAlignment="1" applyProtection="1">
      <alignment vertical="center"/>
      <protection locked="0"/>
    </xf>
    <xf numFmtId="177" fontId="23" fillId="0" borderId="0" xfId="1" applyNumberFormat="1" applyFont="1" applyProtection="1">
      <alignment vertical="center"/>
      <protection locked="0"/>
    </xf>
    <xf numFmtId="177" fontId="7" fillId="0" borderId="0" xfId="1" applyNumberFormat="1" applyFont="1" applyAlignment="1" applyProtection="1">
      <alignment horizontal="distributed" vertical="center" justifyLastLine="1"/>
      <protection locked="0"/>
    </xf>
    <xf numFmtId="177" fontId="23" fillId="0" borderId="0" xfId="1" applyNumberFormat="1" applyFont="1" applyAlignment="1" applyProtection="1">
      <alignment horizontal="distributed" vertical="center" justifyLastLine="1"/>
      <protection locked="0"/>
    </xf>
    <xf numFmtId="177" fontId="7" fillId="0" borderId="7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7" xfId="1" quotePrefix="1" applyNumberFormat="1" applyFont="1" applyBorder="1" applyAlignment="1" applyProtection="1">
      <alignment horizontal="distributed" vertical="center" justifyLastLine="1"/>
      <protection locked="0"/>
    </xf>
    <xf numFmtId="177" fontId="7" fillId="0" borderId="0" xfId="1" quotePrefix="1" applyNumberFormat="1" applyFont="1" applyAlignment="1" applyProtection="1">
      <alignment horizontal="distributed" vertical="center" justifyLastLine="1"/>
      <protection locked="0"/>
    </xf>
    <xf numFmtId="177" fontId="7" fillId="0" borderId="1" xfId="1" quotePrefix="1" applyNumberFormat="1" applyFont="1" applyBorder="1" applyAlignment="1" applyProtection="1">
      <alignment horizontal="distributed" vertical="center" justifyLastLine="1"/>
      <protection locked="0"/>
    </xf>
    <xf numFmtId="177" fontId="7" fillId="0" borderId="13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14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9" xfId="1" applyNumberFormat="1" applyFont="1" applyBorder="1" applyAlignment="1" applyProtection="1">
      <alignment horizontal="distributed" vertical="center" justifyLastLine="1"/>
      <protection locked="0"/>
    </xf>
    <xf numFmtId="177" fontId="23" fillId="0" borderId="11" xfId="1" applyNumberFormat="1" applyFont="1" applyBorder="1" applyAlignment="1" applyProtection="1">
      <alignment horizontal="distributed" vertical="center" justifyLastLine="1"/>
      <protection locked="0"/>
    </xf>
    <xf numFmtId="0" fontId="7" fillId="0" borderId="9" xfId="1" applyFont="1" applyBorder="1" applyAlignment="1" applyProtection="1">
      <alignment horizontal="distributed" vertical="center" wrapText="1"/>
      <protection locked="0"/>
    </xf>
    <xf numFmtId="0" fontId="23" fillId="0" borderId="11" xfId="1" applyFont="1" applyBorder="1" applyAlignment="1" applyProtection="1">
      <alignment horizontal="distributed" vertical="center"/>
      <protection locked="0"/>
    </xf>
    <xf numFmtId="177" fontId="7" fillId="0" borderId="8" xfId="1" applyNumberFormat="1" applyFont="1" applyBorder="1" applyAlignment="1" applyProtection="1">
      <alignment horizontal="distributed" vertical="center" justifyLastLine="1"/>
      <protection locked="0"/>
    </xf>
    <xf numFmtId="177" fontId="23" fillId="0" borderId="4" xfId="1" applyNumberFormat="1" applyFont="1" applyBorder="1" applyAlignment="1" applyProtection="1">
      <alignment horizontal="distributed" vertical="center" justifyLastLine="1"/>
      <protection locked="0"/>
    </xf>
    <xf numFmtId="177" fontId="6" fillId="0" borderId="0" xfId="1" applyNumberFormat="1" applyFont="1" applyAlignment="1" applyProtection="1">
      <alignment horizontal="distributed" vertical="center"/>
      <protection locked="0"/>
    </xf>
    <xf numFmtId="177" fontId="6" fillId="0" borderId="0" xfId="1" quotePrefix="1" applyNumberFormat="1" applyFont="1" applyAlignment="1" applyProtection="1">
      <alignment horizontal="distributed" vertical="center"/>
      <protection locked="0"/>
    </xf>
    <xf numFmtId="177" fontId="14" fillId="0" borderId="0" xfId="1" applyNumberFormat="1" applyFont="1" applyAlignment="1" applyProtection="1">
      <alignment horizontal="distributed" vertical="center"/>
      <protection locked="0"/>
    </xf>
    <xf numFmtId="177" fontId="14" fillId="0" borderId="0" xfId="1" quotePrefix="1" applyNumberFormat="1" applyFont="1" applyAlignment="1" applyProtection="1">
      <alignment horizontal="distributed" vertical="center"/>
      <protection locked="0"/>
    </xf>
    <xf numFmtId="177" fontId="7" fillId="0" borderId="12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1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6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11" xfId="1" applyNumberFormat="1" applyFont="1" applyBorder="1" applyAlignment="1" applyProtection="1">
      <alignment horizontal="distributed" vertical="center" justifyLastLine="1"/>
      <protection locked="0"/>
    </xf>
    <xf numFmtId="177" fontId="6" fillId="0" borderId="9" xfId="1" applyNumberFormat="1" applyFont="1" applyBorder="1" applyAlignment="1" applyProtection="1">
      <alignment horizontal="distributed" vertical="center" justifyLastLine="1"/>
      <protection locked="0"/>
    </xf>
    <xf numFmtId="177" fontId="6" fillId="0" borderId="11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4" xfId="1" applyNumberFormat="1" applyFont="1" applyBorder="1" applyAlignment="1" applyProtection="1">
      <alignment horizontal="distributed" vertical="center" justifyLastLine="1"/>
      <protection locked="0"/>
    </xf>
    <xf numFmtId="177" fontId="16" fillId="0" borderId="0" xfId="1" applyNumberFormat="1" applyAlignment="1" applyProtection="1">
      <alignment horizontal="distributed" vertical="center" justifyLastLine="1"/>
      <protection locked="0"/>
    </xf>
    <xf numFmtId="177" fontId="16" fillId="0" borderId="11" xfId="1" applyNumberFormat="1" applyBorder="1" applyAlignment="1" applyProtection="1">
      <alignment horizontal="distributed" vertical="center" justifyLastLine="1"/>
      <protection locked="0"/>
    </xf>
    <xf numFmtId="0" fontId="16" fillId="0" borderId="11" xfId="1" applyBorder="1" applyAlignment="1" applyProtection="1">
      <alignment horizontal="distributed" vertical="center"/>
      <protection locked="0"/>
    </xf>
    <xf numFmtId="177" fontId="16" fillId="0" borderId="4" xfId="1" applyNumberFormat="1" applyBorder="1" applyAlignment="1" applyProtection="1">
      <alignment horizontal="distributed" vertical="center" justifyLastLine="1"/>
      <protection locked="0"/>
    </xf>
    <xf numFmtId="177" fontId="7" fillId="0" borderId="7" xfId="1" applyNumberFormat="1" applyFont="1" applyBorder="1" applyAlignment="1">
      <alignment horizontal="distributed" vertical="center" justifyLastLine="1"/>
    </xf>
    <xf numFmtId="177" fontId="7" fillId="0" borderId="7" xfId="1" quotePrefix="1" applyNumberFormat="1" applyFont="1" applyBorder="1" applyAlignment="1">
      <alignment horizontal="distributed" vertical="center" justifyLastLine="1"/>
    </xf>
    <xf numFmtId="0" fontId="16" fillId="0" borderId="12" xfId="1" applyBorder="1" applyAlignment="1">
      <alignment horizontal="distributed" vertical="center" justifyLastLine="1"/>
    </xf>
    <xf numFmtId="177" fontId="7" fillId="0" borderId="0" xfId="1" quotePrefix="1" applyNumberFormat="1" applyFont="1" applyAlignment="1">
      <alignment horizontal="distributed" vertical="center" justifyLastLine="1"/>
    </xf>
    <xf numFmtId="0" fontId="16" fillId="0" borderId="5" xfId="1" applyBorder="1" applyAlignment="1">
      <alignment horizontal="distributed" vertical="center" justifyLastLine="1"/>
    </xf>
    <xf numFmtId="177" fontId="7" fillId="0" borderId="1" xfId="1" quotePrefix="1" applyNumberFormat="1" applyFont="1" applyBorder="1" applyAlignment="1">
      <alignment horizontal="distributed" vertical="center" justifyLastLine="1"/>
    </xf>
    <xf numFmtId="0" fontId="16" fillId="0" borderId="6" xfId="1" applyBorder="1" applyAlignment="1">
      <alignment horizontal="distributed" vertical="center" justifyLastLine="1"/>
    </xf>
    <xf numFmtId="177" fontId="7" fillId="0" borderId="13" xfId="1" applyNumberFormat="1" applyFont="1" applyBorder="1" applyAlignment="1">
      <alignment horizontal="distributed" vertical="center" justifyLastLine="1"/>
    </xf>
    <xf numFmtId="177" fontId="7" fillId="0" borderId="14" xfId="1" applyNumberFormat="1" applyFont="1" applyBorder="1" applyAlignment="1">
      <alignment horizontal="distributed" vertical="center" justifyLastLine="1"/>
    </xf>
    <xf numFmtId="177" fontId="7" fillId="0" borderId="12" xfId="1" applyNumberFormat="1" applyFont="1" applyBorder="1" applyAlignment="1">
      <alignment horizontal="distributed" vertical="center" justifyLastLine="1"/>
    </xf>
    <xf numFmtId="177" fontId="16" fillId="0" borderId="6" xfId="1" applyNumberFormat="1" applyBorder="1" applyAlignment="1">
      <alignment horizontal="distributed" vertical="center" justifyLastLine="1"/>
    </xf>
    <xf numFmtId="177" fontId="7" fillId="0" borderId="9" xfId="1" applyNumberFormat="1" applyFont="1" applyBorder="1" applyAlignment="1">
      <alignment horizontal="distributed" vertical="center" justifyLastLine="1"/>
    </xf>
    <xf numFmtId="177" fontId="16" fillId="0" borderId="11" xfId="1" applyNumberFormat="1" applyBorder="1" applyAlignment="1">
      <alignment horizontal="distributed" vertical="center" justifyLastLine="1"/>
    </xf>
    <xf numFmtId="177" fontId="7" fillId="0" borderId="9" xfId="1" applyNumberFormat="1" applyFont="1" applyBorder="1" applyAlignment="1">
      <alignment horizontal="distributed" vertical="center" wrapText="1"/>
    </xf>
    <xf numFmtId="177" fontId="16" fillId="0" borderId="11" xfId="1" applyNumberFormat="1" applyBorder="1">
      <alignment vertical="center"/>
    </xf>
    <xf numFmtId="177" fontId="7" fillId="0" borderId="8" xfId="1" applyNumberFormat="1" applyFont="1" applyBorder="1" applyAlignment="1">
      <alignment horizontal="distributed" vertical="center" justifyLastLine="1"/>
    </xf>
    <xf numFmtId="177" fontId="16" fillId="0" borderId="4" xfId="1" applyNumberFormat="1" applyBorder="1" applyAlignment="1">
      <alignment horizontal="distributed" vertical="center" justifyLastLine="1"/>
    </xf>
    <xf numFmtId="177" fontId="14" fillId="0" borderId="0" xfId="1" applyNumberFormat="1" applyFont="1" applyAlignment="1">
      <alignment horizontal="distributed" vertical="center"/>
    </xf>
    <xf numFmtId="177" fontId="14" fillId="0" borderId="0" xfId="1" quotePrefix="1" applyNumberFormat="1" applyFont="1" applyAlignment="1">
      <alignment horizontal="distributed" vertical="center"/>
    </xf>
    <xf numFmtId="177" fontId="6" fillId="0" borderId="0" xfId="1" applyNumberFormat="1" applyFont="1" applyAlignment="1">
      <alignment horizontal="distributed" vertical="center"/>
    </xf>
    <xf numFmtId="177" fontId="6" fillId="0" borderId="0" xfId="1" quotePrefix="1" applyNumberFormat="1" applyFont="1" applyAlignment="1">
      <alignment horizontal="distributed" vertical="center"/>
    </xf>
    <xf numFmtId="177" fontId="6" fillId="0" borderId="7" xfId="1" applyNumberFormat="1" applyFont="1" applyBorder="1" applyAlignment="1">
      <alignment horizontal="distributed" vertical="center" justifyLastLine="1"/>
    </xf>
    <xf numFmtId="177" fontId="6" fillId="0" borderId="12" xfId="1" applyNumberFormat="1" applyFont="1" applyBorder="1" applyAlignment="1">
      <alignment horizontal="distributed" vertical="center" justifyLastLine="1"/>
    </xf>
    <xf numFmtId="177" fontId="6" fillId="0" borderId="1" xfId="1" applyNumberFormat="1" applyFont="1" applyBorder="1" applyAlignment="1">
      <alignment horizontal="distributed" vertical="center" justifyLastLine="1"/>
    </xf>
    <xf numFmtId="177" fontId="6" fillId="0" borderId="6" xfId="1" applyNumberFormat="1" applyFont="1" applyBorder="1" applyAlignment="1">
      <alignment horizontal="distributed" vertical="center" justifyLastLine="1"/>
    </xf>
    <xf numFmtId="177" fontId="7" fillId="0" borderId="11" xfId="1" applyNumberFormat="1" applyFont="1" applyBorder="1" applyAlignment="1">
      <alignment horizontal="distributed" vertical="center" justifyLastLine="1"/>
    </xf>
    <xf numFmtId="177" fontId="7" fillId="0" borderId="4" xfId="1" applyNumberFormat="1" applyFont="1" applyBorder="1" applyAlignment="1">
      <alignment horizontal="distributed" vertical="center" justifyLastLine="1"/>
    </xf>
    <xf numFmtId="177" fontId="7" fillId="0" borderId="10" xfId="1" applyNumberFormat="1" applyFont="1" applyBorder="1" applyAlignment="1">
      <alignment horizontal="distributed" vertical="center" justifyLastLine="1"/>
    </xf>
    <xf numFmtId="177" fontId="7" fillId="0" borderId="3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Alignment="1">
      <alignment horizontal="distributed" vertical="center" justifyLastLine="1"/>
    </xf>
    <xf numFmtId="177" fontId="6" fillId="0" borderId="5" xfId="1" applyNumberFormat="1" applyFont="1" applyBorder="1" applyAlignment="1">
      <alignment horizontal="distributed" vertical="center" justifyLastLine="1"/>
    </xf>
    <xf numFmtId="177" fontId="7" fillId="0" borderId="9" xfId="1" applyNumberFormat="1" applyFont="1" applyFill="1" applyBorder="1" applyAlignment="1" applyProtection="1">
      <alignment horizontal="distributed" vertical="center" justifyLastLine="1"/>
    </xf>
    <xf numFmtId="177" fontId="7" fillId="0" borderId="10" xfId="1" applyNumberFormat="1" applyFont="1" applyFill="1" applyBorder="1" applyAlignment="1" applyProtection="1">
      <alignment horizontal="distributed" vertical="center" justifyLastLine="1"/>
    </xf>
    <xf numFmtId="177" fontId="7" fillId="0" borderId="11" xfId="1" applyNumberFormat="1" applyFont="1" applyFill="1" applyBorder="1" applyAlignment="1" applyProtection="1">
      <alignment horizontal="distributed" vertical="center" justifyLastLine="1"/>
    </xf>
    <xf numFmtId="177" fontId="7" fillId="0" borderId="8" xfId="1" applyNumberFormat="1" applyFont="1" applyFill="1" applyBorder="1" applyAlignment="1" applyProtection="1">
      <alignment horizontal="distributed" vertical="center" justifyLastLine="1"/>
    </xf>
    <xf numFmtId="177" fontId="7" fillId="0" borderId="3" xfId="1" applyNumberFormat="1" applyFont="1" applyFill="1" applyBorder="1" applyAlignment="1" applyProtection="1">
      <alignment horizontal="distributed" vertical="center" justifyLastLine="1"/>
    </xf>
    <xf numFmtId="177" fontId="7" fillId="0" borderId="4" xfId="1" applyNumberFormat="1" applyFont="1" applyFill="1" applyBorder="1" applyAlignment="1" applyProtection="1">
      <alignment horizontal="distributed" vertical="center" justifyLastLine="1"/>
    </xf>
    <xf numFmtId="177" fontId="14" fillId="0" borderId="0" xfId="1" applyNumberFormat="1" applyFont="1" applyFill="1" applyBorder="1" applyAlignment="1" applyProtection="1">
      <alignment horizontal="distributed" vertical="center"/>
    </xf>
    <xf numFmtId="177" fontId="14" fillId="0" borderId="0" xfId="1" quotePrefix="1" applyNumberFormat="1" applyFont="1" applyFill="1" applyBorder="1" applyAlignment="1" applyProtection="1">
      <alignment horizontal="distributed" vertical="center"/>
    </xf>
    <xf numFmtId="177" fontId="6" fillId="0" borderId="0" xfId="1" applyNumberFormat="1" applyFont="1" applyFill="1" applyBorder="1" applyAlignment="1" applyProtection="1">
      <alignment horizontal="distributed" vertical="center"/>
    </xf>
    <xf numFmtId="177" fontId="6" fillId="0" borderId="0" xfId="1" quotePrefix="1" applyNumberFormat="1" applyFont="1" applyFill="1" applyBorder="1" applyAlignment="1" applyProtection="1">
      <alignment horizontal="distributed" vertical="center"/>
    </xf>
    <xf numFmtId="177" fontId="6" fillId="0" borderId="7" xfId="1" applyNumberFormat="1" applyFont="1" applyFill="1" applyBorder="1" applyAlignment="1" applyProtection="1">
      <alignment horizontal="distributed" vertical="center" justifyLastLine="1"/>
    </xf>
    <xf numFmtId="177" fontId="6" fillId="0" borderId="12" xfId="1" applyNumberFormat="1" applyFont="1" applyFill="1" applyBorder="1" applyAlignment="1" applyProtection="1">
      <alignment horizontal="distributed" vertical="center" justifyLastLine="1"/>
    </xf>
    <xf numFmtId="177" fontId="6" fillId="0" borderId="0" xfId="1" applyNumberFormat="1" applyFont="1" applyFill="1" applyBorder="1" applyAlignment="1" applyProtection="1">
      <alignment horizontal="distributed" vertical="center" justifyLastLine="1"/>
    </xf>
    <xf numFmtId="177" fontId="6" fillId="0" borderId="5" xfId="1" applyNumberFormat="1" applyFont="1" applyFill="1" applyBorder="1" applyAlignment="1" applyProtection="1">
      <alignment horizontal="distributed" vertical="center" justifyLastLine="1"/>
    </xf>
    <xf numFmtId="177" fontId="6" fillId="0" borderId="1" xfId="1" applyNumberFormat="1" applyFont="1" applyFill="1" applyBorder="1" applyAlignment="1" applyProtection="1">
      <alignment horizontal="distributed" vertical="center" justifyLastLine="1"/>
    </xf>
    <xf numFmtId="177" fontId="6" fillId="0" borderId="6" xfId="1" applyNumberFormat="1" applyFont="1" applyFill="1" applyBorder="1" applyAlignment="1" applyProtection="1">
      <alignment horizontal="distributed" vertical="center" justifyLastLine="1"/>
    </xf>
    <xf numFmtId="177" fontId="7" fillId="0" borderId="7" xfId="1" applyNumberFormat="1" applyFont="1" applyFill="1" applyBorder="1" applyAlignment="1" applyProtection="1">
      <alignment horizontal="distributed" vertical="center" justifyLastLine="1"/>
    </xf>
    <xf numFmtId="177" fontId="7" fillId="0" borderId="7" xfId="1" quotePrefix="1" applyNumberFormat="1" applyFont="1" applyFill="1" applyBorder="1" applyAlignment="1" applyProtection="1">
      <alignment horizontal="distributed" vertical="center" justifyLastLine="1"/>
    </xf>
    <xf numFmtId="0" fontId="16" fillId="0" borderId="12" xfId="1" applyFill="1" applyBorder="1" applyAlignment="1">
      <alignment horizontal="distributed" vertical="center" justifyLastLine="1"/>
    </xf>
    <xf numFmtId="177" fontId="7" fillId="0" borderId="0" xfId="1" quotePrefix="1" applyNumberFormat="1" applyFont="1" applyFill="1" applyBorder="1" applyAlignment="1" applyProtection="1">
      <alignment horizontal="distributed" vertical="center" justifyLastLine="1"/>
    </xf>
    <xf numFmtId="0" fontId="16" fillId="0" borderId="5" xfId="1" applyFill="1" applyBorder="1" applyAlignment="1">
      <alignment horizontal="distributed" vertical="center" justifyLastLine="1"/>
    </xf>
    <xf numFmtId="177" fontId="7" fillId="0" borderId="1" xfId="1" quotePrefix="1" applyNumberFormat="1" applyFont="1" applyFill="1" applyBorder="1" applyAlignment="1" applyProtection="1">
      <alignment horizontal="distributed" vertical="center" justifyLastLine="1"/>
    </xf>
    <xf numFmtId="0" fontId="16" fillId="0" borderId="6" xfId="1" applyFill="1" applyBorder="1" applyAlignment="1">
      <alignment horizontal="distributed" vertical="center" justifyLastLine="1"/>
    </xf>
    <xf numFmtId="177" fontId="7" fillId="0" borderId="13" xfId="1" applyNumberFormat="1" applyFont="1" applyFill="1" applyBorder="1" applyAlignment="1" applyProtection="1">
      <alignment horizontal="distributed" vertical="center" justifyLastLine="1"/>
    </xf>
    <xf numFmtId="177" fontId="7" fillId="0" borderId="14" xfId="1" applyNumberFormat="1" applyFont="1" applyFill="1" applyBorder="1" applyAlignment="1" applyProtection="1">
      <alignment horizontal="distributed" vertical="center" justifyLastLine="1"/>
    </xf>
    <xf numFmtId="177" fontId="7" fillId="0" borderId="12" xfId="1" applyNumberFormat="1" applyFont="1" applyFill="1" applyBorder="1" applyAlignment="1" applyProtection="1">
      <alignment horizontal="distributed" vertical="center" justifyLastLine="1"/>
    </xf>
    <xf numFmtId="177" fontId="16" fillId="0" borderId="6" xfId="1" applyNumberFormat="1" applyFill="1" applyBorder="1" applyAlignment="1">
      <alignment horizontal="distributed" vertical="center" justifyLastLine="1"/>
    </xf>
    <xf numFmtId="177" fontId="16" fillId="0" borderId="11" xfId="1" applyNumberFormat="1" applyFill="1" applyBorder="1" applyAlignment="1">
      <alignment horizontal="distributed" vertical="center" justifyLastLine="1"/>
    </xf>
    <xf numFmtId="177" fontId="7" fillId="0" borderId="9" xfId="1" applyNumberFormat="1" applyFont="1" applyFill="1" applyBorder="1" applyAlignment="1" applyProtection="1">
      <alignment horizontal="distributed" vertical="center" wrapText="1"/>
    </xf>
    <xf numFmtId="177" fontId="16" fillId="0" borderId="11" xfId="1" applyNumberFormat="1" applyFill="1" applyBorder="1" applyAlignment="1">
      <alignment vertical="center"/>
    </xf>
    <xf numFmtId="177" fontId="16" fillId="0" borderId="4" xfId="1" applyNumberFormat="1" applyFill="1" applyBorder="1" applyAlignment="1">
      <alignment horizontal="distributed" vertical="center" justifyLastLine="1"/>
    </xf>
    <xf numFmtId="177" fontId="9" fillId="0" borderId="0" xfId="0" applyNumberFormat="1" applyFont="1" applyFill="1" applyBorder="1" applyAlignment="1" applyProtection="1">
      <alignment horizontal="distributed" vertical="center"/>
    </xf>
    <xf numFmtId="177" fontId="9" fillId="0" borderId="0" xfId="0" quotePrefix="1" applyNumberFormat="1" applyFont="1" applyFill="1" applyBorder="1" applyAlignment="1" applyProtection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</xf>
    <xf numFmtId="177" fontId="6" fillId="0" borderId="0" xfId="0" quotePrefix="1" applyNumberFormat="1" applyFont="1" applyFill="1" applyBorder="1" applyAlignment="1" applyProtection="1">
      <alignment horizontal="distributed" vertical="center"/>
    </xf>
    <xf numFmtId="177" fontId="6" fillId="0" borderId="7" xfId="0" applyNumberFormat="1" applyFont="1" applyFill="1" applyBorder="1" applyAlignment="1" applyProtection="1">
      <alignment horizontal="distributed" vertical="center" justifyLastLine="1"/>
    </xf>
    <xf numFmtId="177" fontId="6" fillId="0" borderId="12" xfId="0" applyNumberFormat="1" applyFont="1" applyFill="1" applyBorder="1" applyAlignment="1" applyProtection="1">
      <alignment horizontal="distributed" vertical="center" justifyLastLine="1"/>
    </xf>
    <xf numFmtId="177" fontId="6" fillId="0" borderId="0" xfId="0" applyNumberFormat="1" applyFont="1" applyFill="1" applyBorder="1" applyAlignment="1" applyProtection="1">
      <alignment horizontal="distributed" vertical="center" justifyLastLine="1"/>
    </xf>
    <xf numFmtId="177" fontId="6" fillId="0" borderId="5" xfId="0" applyNumberFormat="1" applyFont="1" applyFill="1" applyBorder="1" applyAlignment="1" applyProtection="1">
      <alignment horizontal="distributed" vertical="center" justifyLastLine="1"/>
    </xf>
    <xf numFmtId="177" fontId="6" fillId="0" borderId="1" xfId="0" applyNumberFormat="1" applyFont="1" applyFill="1" applyBorder="1" applyAlignment="1" applyProtection="1">
      <alignment horizontal="distributed" vertical="center" justifyLastLine="1"/>
    </xf>
    <xf numFmtId="177" fontId="6" fillId="0" borderId="6" xfId="0" applyNumberFormat="1" applyFont="1" applyFill="1" applyBorder="1" applyAlignment="1" applyProtection="1">
      <alignment horizontal="distributed" vertical="center" justifyLastLine="1"/>
    </xf>
    <xf numFmtId="177" fontId="7" fillId="0" borderId="9" xfId="0" applyNumberFormat="1" applyFont="1" applyFill="1" applyBorder="1" applyAlignment="1" applyProtection="1">
      <alignment horizontal="distributed" vertical="center" justifyLastLine="1"/>
    </xf>
    <xf numFmtId="177" fontId="7" fillId="0" borderId="10" xfId="0" applyNumberFormat="1" applyFont="1" applyFill="1" applyBorder="1" applyAlignment="1" applyProtection="1">
      <alignment horizontal="distributed" vertical="center" justifyLastLine="1"/>
    </xf>
    <xf numFmtId="177" fontId="7" fillId="0" borderId="11" xfId="0" applyNumberFormat="1" applyFont="1" applyFill="1" applyBorder="1" applyAlignment="1" applyProtection="1">
      <alignment horizontal="distributed" vertical="center" justifyLastLine="1"/>
    </xf>
    <xf numFmtId="177" fontId="7" fillId="0" borderId="7" xfId="0" applyNumberFormat="1" applyFont="1" applyFill="1" applyBorder="1" applyAlignment="1" applyProtection="1">
      <alignment horizontal="distributed" vertical="center" justifyLastLine="1"/>
    </xf>
    <xf numFmtId="177" fontId="7" fillId="0" borderId="7" xfId="0" quotePrefix="1" applyNumberFormat="1" applyFont="1" applyFill="1" applyBorder="1" applyAlignment="1" applyProtection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177" fontId="7" fillId="0" borderId="0" xfId="0" quotePrefix="1" applyNumberFormat="1" applyFont="1" applyFill="1" applyBorder="1" applyAlignment="1" applyProtection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177" fontId="7" fillId="0" borderId="1" xfId="0" quotePrefix="1" applyNumberFormat="1" applyFont="1" applyFill="1" applyBorder="1" applyAlignment="1" applyProtection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177" fontId="7" fillId="0" borderId="13" xfId="0" applyNumberFormat="1" applyFont="1" applyFill="1" applyBorder="1" applyAlignment="1" applyProtection="1">
      <alignment horizontal="distributed" vertical="center" justifyLastLine="1"/>
    </xf>
    <xf numFmtId="177" fontId="7" fillId="0" borderId="14" xfId="0" applyNumberFormat="1" applyFont="1" applyFill="1" applyBorder="1" applyAlignment="1" applyProtection="1">
      <alignment horizontal="distributed" vertical="center" justifyLastLine="1"/>
    </xf>
    <xf numFmtId="177" fontId="7" fillId="0" borderId="12" xfId="0" applyNumberFormat="1" applyFont="1" applyFill="1" applyBorder="1" applyAlignment="1" applyProtection="1">
      <alignment horizontal="distributed" vertical="center" justifyLastLine="1"/>
    </xf>
    <xf numFmtId="177" fontId="0" fillId="0" borderId="6" xfId="0" applyNumberFormat="1" applyBorder="1" applyAlignment="1">
      <alignment horizontal="distributed" vertical="center" justifyLastLine="1"/>
    </xf>
    <xf numFmtId="177" fontId="0" fillId="0" borderId="11" xfId="0" applyNumberFormat="1" applyBorder="1" applyAlignment="1">
      <alignment horizontal="distributed" vertical="center" justifyLastLine="1"/>
    </xf>
    <xf numFmtId="177" fontId="7" fillId="0" borderId="9" xfId="0" applyNumberFormat="1" applyFont="1" applyFill="1" applyBorder="1" applyAlignment="1" applyProtection="1">
      <alignment horizontal="distributed" vertical="center" wrapText="1"/>
    </xf>
    <xf numFmtId="177" fontId="0" fillId="0" borderId="11" xfId="0" applyNumberFormat="1" applyBorder="1" applyAlignment="1">
      <alignment vertical="center"/>
    </xf>
    <xf numFmtId="177" fontId="7" fillId="0" borderId="8" xfId="0" applyNumberFormat="1" applyFont="1" applyFill="1" applyBorder="1" applyAlignment="1" applyProtection="1">
      <alignment horizontal="distributed" vertical="center" justifyLastLine="1"/>
    </xf>
    <xf numFmtId="177" fontId="0" fillId="0" borderId="4" xfId="0" applyNumberFormat="1" applyBorder="1" applyAlignment="1">
      <alignment horizontal="distributed" vertical="center" justifyLastLine="1"/>
    </xf>
    <xf numFmtId="177" fontId="7" fillId="0" borderId="3" xfId="0" applyNumberFormat="1" applyFont="1" applyFill="1" applyBorder="1" applyAlignment="1" applyProtection="1">
      <alignment horizontal="distributed" vertical="center" justifyLastLine="1"/>
    </xf>
    <xf numFmtId="177" fontId="7" fillId="0" borderId="4" xfId="0" applyNumberFormat="1" applyFont="1" applyFill="1" applyBorder="1" applyAlignment="1" applyProtection="1">
      <alignment horizontal="distributed" vertical="center" justifyLastLine="1"/>
    </xf>
    <xf numFmtId="177" fontId="9" fillId="0" borderId="0" xfId="1" applyNumberFormat="1" applyFont="1" applyFill="1" applyBorder="1" applyAlignment="1" applyProtection="1">
      <alignment horizontal="distributed" vertical="center"/>
    </xf>
    <xf numFmtId="177" fontId="9" fillId="0" borderId="0" xfId="1" quotePrefix="1" applyNumberFormat="1" applyFont="1" applyFill="1" applyBorder="1" applyAlignment="1" applyProtection="1">
      <alignment horizontal="distributed" vertical="center"/>
    </xf>
    <xf numFmtId="177" fontId="16" fillId="0" borderId="11" xfId="1" applyNumberFormat="1" applyBorder="1" applyAlignment="1">
      <alignment vertical="center"/>
    </xf>
    <xf numFmtId="177" fontId="7" fillId="0" borderId="0" xfId="1" applyNumberFormat="1" applyFont="1" applyFill="1" applyBorder="1" applyAlignment="1" applyProtection="1">
      <alignment horizontal="distributed" vertical="center"/>
    </xf>
    <xf numFmtId="177" fontId="7" fillId="0" borderId="0" xfId="1" quotePrefix="1" applyNumberFormat="1" applyFont="1" applyFill="1" applyBorder="1" applyAlignment="1" applyProtection="1">
      <alignment horizontal="distributed" vertical="center"/>
    </xf>
    <xf numFmtId="177" fontId="8" fillId="0" borderId="0" xfId="1" applyNumberFormat="1" applyFont="1" applyFill="1" applyBorder="1" applyAlignment="1" applyProtection="1">
      <alignment horizontal="distributed" vertical="center"/>
    </xf>
    <xf numFmtId="177" fontId="8" fillId="0" borderId="0" xfId="1" quotePrefix="1" applyNumberFormat="1" applyFont="1" applyFill="1" applyBorder="1" applyAlignment="1" applyProtection="1">
      <alignment horizontal="distributed" vertical="center"/>
    </xf>
    <xf numFmtId="177" fontId="7" fillId="0" borderId="0" xfId="1" applyNumberFormat="1" applyFont="1" applyFill="1" applyBorder="1" applyAlignment="1" applyProtection="1">
      <alignment horizontal="distributed" vertical="center" justifyLastLine="1"/>
    </xf>
    <xf numFmtId="177" fontId="7" fillId="0" borderId="5" xfId="1" applyNumberFormat="1" applyFont="1" applyFill="1" applyBorder="1" applyAlignment="1" applyProtection="1">
      <alignment horizontal="distributed" vertical="center" justifyLastLine="1"/>
    </xf>
    <xf numFmtId="177" fontId="7" fillId="0" borderId="1" xfId="1" applyNumberFormat="1" applyFont="1" applyFill="1" applyBorder="1" applyAlignment="1" applyProtection="1">
      <alignment horizontal="distributed" vertical="center" justifyLastLine="1"/>
    </xf>
    <xf numFmtId="177" fontId="7" fillId="0" borderId="6" xfId="1" applyNumberFormat="1" applyFont="1" applyFill="1" applyBorder="1" applyAlignment="1" applyProtection="1">
      <alignment horizontal="distributed" vertical="center" justifyLastLine="1"/>
    </xf>
    <xf numFmtId="177" fontId="8" fillId="0" borderId="0" xfId="0" applyNumberFormat="1" applyFont="1" applyFill="1" applyBorder="1" applyAlignment="1" applyProtection="1">
      <alignment horizontal="distributed" vertical="center"/>
    </xf>
    <xf numFmtId="177" fontId="8" fillId="0" borderId="0" xfId="0" quotePrefix="1" applyNumberFormat="1" applyFont="1" applyFill="1" applyBorder="1" applyAlignment="1" applyProtection="1">
      <alignment horizontal="distributed" vertical="center"/>
    </xf>
    <xf numFmtId="177" fontId="7" fillId="0" borderId="0" xfId="0" applyNumberFormat="1" applyFont="1" applyFill="1" applyBorder="1" applyAlignment="1" applyProtection="1">
      <alignment horizontal="distributed" vertical="center"/>
    </xf>
    <xf numFmtId="177" fontId="7" fillId="0" borderId="0" xfId="0" quotePrefix="1" applyNumberFormat="1" applyFont="1" applyFill="1" applyBorder="1" applyAlignment="1" applyProtection="1">
      <alignment horizontal="distributed" vertical="center"/>
    </xf>
    <xf numFmtId="177" fontId="7" fillId="0" borderId="0" xfId="0" applyNumberFormat="1" applyFont="1" applyFill="1" applyBorder="1" applyAlignment="1" applyProtection="1">
      <alignment horizontal="distributed" vertical="center" justifyLastLine="1"/>
    </xf>
    <xf numFmtId="177" fontId="7" fillId="0" borderId="5" xfId="0" applyNumberFormat="1" applyFont="1" applyFill="1" applyBorder="1" applyAlignment="1" applyProtection="1">
      <alignment horizontal="distributed" vertical="center" justifyLastLine="1"/>
    </xf>
    <xf numFmtId="177" fontId="7" fillId="0" borderId="1" xfId="0" applyNumberFormat="1" applyFont="1" applyFill="1" applyBorder="1" applyAlignment="1" applyProtection="1">
      <alignment horizontal="distributed" vertical="center" justifyLastLine="1"/>
    </xf>
    <xf numFmtId="177" fontId="7" fillId="0" borderId="6" xfId="0" applyNumberFormat="1" applyFont="1" applyFill="1" applyBorder="1" applyAlignment="1" applyProtection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177" fontId="7" fillId="0" borderId="15" xfId="0" applyNumberFormat="1" applyFont="1" applyFill="1" applyBorder="1" applyAlignment="1" applyProtection="1">
      <alignment horizontal="distributed" vertical="center" justifyLastLine="1"/>
    </xf>
    <xf numFmtId="177" fontId="7" fillId="0" borderId="9" xfId="0" applyNumberFormat="1" applyFont="1" applyFill="1" applyBorder="1" applyAlignment="1" applyProtection="1">
      <alignment horizontal="distributed" vertical="top" wrapText="1"/>
    </xf>
    <xf numFmtId="177" fontId="0" fillId="0" borderId="11" xfId="0" applyNumberFormat="1" applyBorder="1"/>
    <xf numFmtId="177" fontId="7" fillId="0" borderId="9" xfId="0" applyNumberFormat="1" applyFont="1" applyFill="1" applyBorder="1" applyAlignment="1" applyProtection="1">
      <alignment horizontal="center" vertical="center" justifyLastLine="1"/>
    </xf>
    <xf numFmtId="177" fontId="7" fillId="0" borderId="11" xfId="0" applyNumberFormat="1" applyFont="1" applyFill="1" applyBorder="1" applyAlignment="1" applyProtection="1">
      <alignment horizontal="center" vertical="center" justifyLastLine="1"/>
    </xf>
    <xf numFmtId="177" fontId="7" fillId="0" borderId="8" xfId="0" applyNumberFormat="1" applyFont="1" applyFill="1" applyBorder="1" applyAlignment="1" applyProtection="1">
      <alignment horizontal="center" vertical="center" justifyLastLine="1"/>
    </xf>
    <xf numFmtId="177" fontId="7" fillId="0" borderId="4" xfId="0" applyNumberFormat="1" applyFont="1" applyFill="1" applyBorder="1" applyAlignment="1" applyProtection="1">
      <alignment horizontal="center" vertical="center" justifyLastLine="1"/>
    </xf>
    <xf numFmtId="177" fontId="7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177" fontId="7" fillId="0" borderId="7" xfId="0" applyNumberFormat="1" applyFont="1" applyFill="1" applyBorder="1" applyAlignment="1" applyProtection="1">
      <alignment horizontal="distributed" vertical="center"/>
    </xf>
    <xf numFmtId="177" fontId="7" fillId="0" borderId="12" xfId="0" quotePrefix="1" applyNumberFormat="1" applyFont="1" applyFill="1" applyBorder="1" applyAlignment="1" applyProtection="1">
      <alignment horizontal="distributed" vertical="center"/>
    </xf>
    <xf numFmtId="177" fontId="7" fillId="0" borderId="1" xfId="0" quotePrefix="1" applyNumberFormat="1" applyFont="1" applyFill="1" applyBorder="1" applyAlignment="1" applyProtection="1">
      <alignment horizontal="distributed" vertical="center"/>
    </xf>
    <xf numFmtId="177" fontId="7" fillId="0" borderId="6" xfId="0" quotePrefix="1" applyNumberFormat="1" applyFont="1" applyFill="1" applyBorder="1" applyAlignment="1" applyProtection="1">
      <alignment horizontal="distributed" vertical="center"/>
    </xf>
    <xf numFmtId="177" fontId="7" fillId="0" borderId="12" xfId="0" applyNumberFormat="1" applyFont="1" applyFill="1" applyBorder="1" applyAlignment="1" applyProtection="1">
      <alignment horizontal="center" vertical="center"/>
    </xf>
    <xf numFmtId="177" fontId="7" fillId="0" borderId="6" xfId="0" applyNumberFormat="1" applyFont="1" applyFill="1" applyBorder="1" applyAlignment="1" applyProtection="1">
      <alignment horizontal="center" vertical="center"/>
    </xf>
    <xf numFmtId="177" fontId="8" fillId="0" borderId="5" xfId="0" quotePrefix="1" applyNumberFormat="1" applyFont="1" applyFill="1" applyBorder="1" applyAlignment="1" applyProtection="1">
      <alignment horizontal="distributed" vertical="center"/>
    </xf>
    <xf numFmtId="177" fontId="7" fillId="0" borderId="5" xfId="0" quotePrefix="1" applyNumberFormat="1" applyFont="1" applyFill="1" applyBorder="1" applyAlignment="1" applyProtection="1">
      <alignment horizontal="distributed" vertical="center"/>
    </xf>
    <xf numFmtId="177" fontId="7" fillId="0" borderId="8" xfId="0" applyNumberFormat="1" applyFont="1" applyFill="1" applyBorder="1" applyAlignment="1" applyProtection="1">
      <alignment horizontal="distributed" vertical="center"/>
    </xf>
    <xf numFmtId="177" fontId="7" fillId="0" borderId="7" xfId="0" quotePrefix="1" applyNumberFormat="1" applyFont="1" applyFill="1" applyBorder="1" applyAlignment="1" applyProtection="1">
      <alignment horizontal="distributed" vertical="center"/>
    </xf>
    <xf numFmtId="177" fontId="7" fillId="0" borderId="4" xfId="0" quotePrefix="1" applyNumberFormat="1" applyFont="1" applyFill="1" applyBorder="1" applyAlignment="1" applyProtection="1">
      <alignment horizontal="distributed" vertical="center"/>
    </xf>
    <xf numFmtId="177" fontId="8" fillId="0" borderId="3" xfId="0" applyNumberFormat="1" applyFont="1" applyFill="1" applyBorder="1" applyAlignment="1" applyProtection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1E9E3-042C-47F3-97CF-92CE04FF20D4}">
  <sheetPr>
    <pageSetUpPr fitToPage="1"/>
  </sheetPr>
  <dimension ref="A1:I49"/>
  <sheetViews>
    <sheetView tabSelected="1" zoomScaleNormal="100" zoomScaleSheetLayoutView="100" workbookViewId="0"/>
  </sheetViews>
  <sheetFormatPr defaultRowHeight="13.5"/>
  <cols>
    <col min="1" max="1" width="2.140625" style="220" customWidth="1"/>
    <col min="2" max="2" width="26.7109375" style="220" customWidth="1"/>
    <col min="3" max="3" width="14" style="220" bestFit="1" customWidth="1"/>
    <col min="4" max="4" width="14" style="220" customWidth="1"/>
    <col min="5" max="5" width="18" style="220" customWidth="1"/>
    <col min="6" max="7" width="14" style="220" customWidth="1"/>
    <col min="8" max="8" width="9.140625" style="220"/>
    <col min="9" max="9" width="14.85546875" style="220" bestFit="1" customWidth="1"/>
    <col min="10" max="16384" width="9.140625" style="220"/>
  </cols>
  <sheetData>
    <row r="1" spans="1:8" ht="13.5" customHeight="1"/>
    <row r="2" spans="1:8" ht="13.5" customHeight="1">
      <c r="A2" s="256" t="s">
        <v>151</v>
      </c>
      <c r="B2" s="256"/>
      <c r="C2" s="256"/>
      <c r="D2" s="256"/>
      <c r="E2" s="256"/>
      <c r="F2" s="256"/>
      <c r="G2" s="256"/>
    </row>
    <row r="3" spans="1:8" ht="10.5" customHeight="1">
      <c r="A3" s="221"/>
      <c r="B3" s="221"/>
      <c r="C3" s="221"/>
      <c r="D3" s="221"/>
      <c r="E3" s="221"/>
      <c r="F3" s="221"/>
      <c r="G3" s="221"/>
    </row>
    <row r="4" spans="1:8" ht="10.5" customHeight="1">
      <c r="A4" s="222" t="s">
        <v>233</v>
      </c>
      <c r="B4" s="223"/>
      <c r="H4" s="221"/>
    </row>
    <row r="5" spans="1:8" ht="10.5" customHeight="1">
      <c r="A5" s="222" t="s">
        <v>234</v>
      </c>
      <c r="B5" s="223"/>
      <c r="H5" s="221"/>
    </row>
    <row r="6" spans="1:8" ht="10.5" customHeight="1">
      <c r="A6" s="221"/>
      <c r="B6" s="221"/>
      <c r="C6" s="221"/>
      <c r="D6" s="221"/>
      <c r="E6" s="221"/>
      <c r="F6" s="221"/>
      <c r="G6" s="221"/>
      <c r="H6" s="221"/>
    </row>
    <row r="7" spans="1:8" ht="13.5" customHeight="1">
      <c r="A7" s="256" t="s">
        <v>153</v>
      </c>
      <c r="B7" s="256"/>
      <c r="C7" s="256"/>
      <c r="D7" s="256"/>
      <c r="E7" s="256"/>
      <c r="F7" s="256"/>
      <c r="G7" s="256"/>
      <c r="H7" s="221"/>
    </row>
    <row r="8" spans="1:8" ht="10.5" customHeight="1">
      <c r="A8" s="224"/>
      <c r="B8" s="224"/>
      <c r="C8" s="221"/>
      <c r="D8" s="221"/>
      <c r="E8" s="221"/>
      <c r="F8" s="221"/>
      <c r="G8" s="221"/>
      <c r="H8" s="221"/>
    </row>
    <row r="9" spans="1:8" ht="10.5" customHeight="1">
      <c r="A9" s="225" t="s">
        <v>215</v>
      </c>
      <c r="B9" s="225"/>
      <c r="C9" s="225"/>
      <c r="D9" s="225"/>
      <c r="E9" s="225"/>
      <c r="F9" s="226" t="s">
        <v>235</v>
      </c>
      <c r="G9" s="226"/>
      <c r="H9" s="221"/>
    </row>
    <row r="10" spans="1:8" s="257" customFormat="1" ht="10.5">
      <c r="A10" s="260" t="s">
        <v>1</v>
      </c>
      <c r="B10" s="261"/>
      <c r="C10" s="264" t="s">
        <v>2</v>
      </c>
      <c r="D10" s="265"/>
      <c r="E10" s="265"/>
      <c r="F10" s="265"/>
      <c r="G10" s="227"/>
      <c r="H10" s="221"/>
    </row>
    <row r="11" spans="1:8" s="257" customFormat="1" ht="10.5">
      <c r="A11" s="262"/>
      <c r="B11" s="262"/>
      <c r="C11" s="266" t="s">
        <v>104</v>
      </c>
      <c r="D11" s="266" t="s">
        <v>8</v>
      </c>
      <c r="E11" s="268" t="s">
        <v>230</v>
      </c>
      <c r="F11" s="270" t="s">
        <v>10</v>
      </c>
      <c r="G11" s="258"/>
      <c r="H11" s="221"/>
    </row>
    <row r="12" spans="1:8" s="257" customFormat="1" ht="10.5">
      <c r="A12" s="263"/>
      <c r="B12" s="263"/>
      <c r="C12" s="267"/>
      <c r="D12" s="267"/>
      <c r="E12" s="269"/>
      <c r="F12" s="271"/>
      <c r="G12" s="259"/>
      <c r="H12" s="221"/>
    </row>
    <row r="13" spans="1:8" ht="6" customHeight="1">
      <c r="A13" s="228"/>
      <c r="B13" s="228"/>
      <c r="C13" s="229"/>
      <c r="D13" s="230"/>
      <c r="E13" s="231"/>
      <c r="F13" s="232"/>
      <c r="G13" s="232"/>
      <c r="H13" s="221"/>
    </row>
    <row r="14" spans="1:8" ht="10.5" customHeight="1">
      <c r="A14" s="274" t="s">
        <v>11</v>
      </c>
      <c r="B14" s="275"/>
      <c r="C14" s="233">
        <v>1531844000</v>
      </c>
      <c r="D14" s="234">
        <v>56436000</v>
      </c>
      <c r="E14" s="234">
        <v>40337857</v>
      </c>
      <c r="F14" s="234">
        <v>1628617857</v>
      </c>
      <c r="G14" s="234"/>
      <c r="H14" s="221"/>
    </row>
    <row r="15" spans="1:8" ht="10.5" customHeight="1">
      <c r="A15" s="272" t="s">
        <v>57</v>
      </c>
      <c r="B15" s="273"/>
      <c r="C15" s="235">
        <v>920365000</v>
      </c>
      <c r="D15" s="236">
        <v>54429000</v>
      </c>
      <c r="E15" s="236">
        <v>34729587</v>
      </c>
      <c r="F15" s="237">
        <v>1009523587</v>
      </c>
      <c r="G15" s="237"/>
      <c r="H15" s="221"/>
    </row>
    <row r="16" spans="1:8" ht="10.5" customHeight="1">
      <c r="A16" s="272" t="s">
        <v>13</v>
      </c>
      <c r="B16" s="273"/>
      <c r="C16" s="235">
        <v>611479000</v>
      </c>
      <c r="D16" s="236">
        <v>2007000</v>
      </c>
      <c r="E16" s="236">
        <v>5608270</v>
      </c>
      <c r="F16" s="236">
        <v>619094270</v>
      </c>
      <c r="G16" s="236"/>
      <c r="H16" s="221"/>
    </row>
    <row r="17" spans="1:8" ht="10.5" customHeight="1">
      <c r="A17" s="238"/>
      <c r="B17" s="239" t="s">
        <v>168</v>
      </c>
      <c r="C17" s="235">
        <v>447000</v>
      </c>
      <c r="D17" s="236">
        <v>0</v>
      </c>
      <c r="E17" s="236">
        <v>0</v>
      </c>
      <c r="F17" s="237">
        <v>447000</v>
      </c>
      <c r="G17" s="237"/>
      <c r="H17" s="221"/>
    </row>
    <row r="18" spans="1:8" ht="10.5" customHeight="1">
      <c r="A18" s="238"/>
      <c r="B18" s="239" t="s">
        <v>55</v>
      </c>
      <c r="C18" s="235">
        <v>139971000</v>
      </c>
      <c r="D18" s="236">
        <v>2632000</v>
      </c>
      <c r="E18" s="236">
        <v>0</v>
      </c>
      <c r="F18" s="237">
        <v>142603000</v>
      </c>
      <c r="G18" s="237"/>
      <c r="H18" s="221"/>
    </row>
    <row r="19" spans="1:8" ht="10.5" customHeight="1">
      <c r="A19" s="238"/>
      <c r="B19" s="239" t="s">
        <v>53</v>
      </c>
      <c r="C19" s="235">
        <v>157398000</v>
      </c>
      <c r="D19" s="236">
        <v>-668000</v>
      </c>
      <c r="E19" s="236">
        <v>0</v>
      </c>
      <c r="F19" s="237">
        <v>156730000</v>
      </c>
      <c r="G19" s="237"/>
      <c r="H19" s="221"/>
    </row>
    <row r="20" spans="1:8" ht="10.5" customHeight="1">
      <c r="A20" s="238"/>
      <c r="B20" s="239" t="s">
        <v>85</v>
      </c>
      <c r="C20" s="235">
        <v>24747000</v>
      </c>
      <c r="D20" s="236">
        <v>3000</v>
      </c>
      <c r="E20" s="236">
        <v>0</v>
      </c>
      <c r="F20" s="237">
        <v>24750000</v>
      </c>
      <c r="G20" s="237"/>
      <c r="H20" s="221"/>
    </row>
    <row r="21" spans="1:8" ht="10.5" customHeight="1">
      <c r="A21" s="238"/>
      <c r="B21" s="239" t="s">
        <v>18</v>
      </c>
      <c r="C21" s="235">
        <v>5088000</v>
      </c>
      <c r="D21" s="236">
        <v>38000</v>
      </c>
      <c r="E21" s="236">
        <v>5539000</v>
      </c>
      <c r="F21" s="237">
        <v>10665000</v>
      </c>
      <c r="G21" s="237"/>
      <c r="H21" s="221"/>
    </row>
    <row r="22" spans="1:8" ht="10.5" customHeight="1">
      <c r="A22" s="238"/>
      <c r="B22" s="239" t="s">
        <v>19</v>
      </c>
      <c r="C22" s="235">
        <v>1521000</v>
      </c>
      <c r="D22" s="236">
        <v>1000</v>
      </c>
      <c r="E22" s="236">
        <v>0</v>
      </c>
      <c r="F22" s="237">
        <v>1522000</v>
      </c>
      <c r="G22" s="237"/>
      <c r="H22" s="221"/>
    </row>
    <row r="23" spans="1:8" ht="10.5" customHeight="1">
      <c r="A23" s="238"/>
      <c r="B23" s="239" t="s">
        <v>49</v>
      </c>
      <c r="C23" s="235">
        <v>123000</v>
      </c>
      <c r="D23" s="236">
        <v>0</v>
      </c>
      <c r="E23" s="240">
        <v>0</v>
      </c>
      <c r="F23" s="237">
        <v>123000</v>
      </c>
      <c r="G23" s="237"/>
      <c r="H23" s="221"/>
    </row>
    <row r="24" spans="1:8" ht="10.5" customHeight="1">
      <c r="A24" s="238"/>
      <c r="B24" s="239" t="s">
        <v>21</v>
      </c>
      <c r="C24" s="235">
        <v>308000</v>
      </c>
      <c r="D24" s="236">
        <v>0</v>
      </c>
      <c r="E24" s="236">
        <v>0</v>
      </c>
      <c r="F24" s="237">
        <v>308000</v>
      </c>
      <c r="G24" s="237"/>
      <c r="H24" s="221"/>
    </row>
    <row r="25" spans="1:8" ht="10.5" customHeight="1">
      <c r="A25" s="238"/>
      <c r="B25" s="239" t="s">
        <v>23</v>
      </c>
      <c r="C25" s="235">
        <v>5169000</v>
      </c>
      <c r="D25" s="236">
        <v>0</v>
      </c>
      <c r="E25" s="241">
        <v>69270</v>
      </c>
      <c r="F25" s="237">
        <v>5238270</v>
      </c>
      <c r="G25" s="237"/>
      <c r="H25" s="221"/>
    </row>
    <row r="26" spans="1:8" ht="10.5" customHeight="1">
      <c r="A26" s="238"/>
      <c r="B26" s="239" t="s">
        <v>25</v>
      </c>
      <c r="C26" s="235">
        <v>273639000</v>
      </c>
      <c r="D26" s="237">
        <v>1000</v>
      </c>
      <c r="E26" s="236">
        <v>0</v>
      </c>
      <c r="F26" s="237">
        <v>273640000</v>
      </c>
      <c r="G26" s="237"/>
      <c r="H26" s="221"/>
    </row>
    <row r="27" spans="1:8" ht="10.5" customHeight="1">
      <c r="A27" s="238"/>
      <c r="B27" s="239" t="s">
        <v>129</v>
      </c>
      <c r="C27" s="235">
        <v>3068000</v>
      </c>
      <c r="D27" s="237">
        <v>0</v>
      </c>
      <c r="E27" s="236">
        <v>0</v>
      </c>
      <c r="F27" s="237">
        <v>3068000</v>
      </c>
      <c r="G27" s="237"/>
      <c r="H27" s="221"/>
    </row>
    <row r="28" spans="1:8" ht="6" customHeight="1">
      <c r="A28" s="238"/>
      <c r="B28" s="239"/>
      <c r="C28" s="242"/>
      <c r="D28" s="243"/>
      <c r="E28" s="243"/>
      <c r="F28" s="243"/>
      <c r="G28" s="243"/>
      <c r="H28" s="221"/>
    </row>
    <row r="29" spans="1:8" s="257" customFormat="1" ht="10.5">
      <c r="A29" s="260" t="s">
        <v>1</v>
      </c>
      <c r="B29" s="276"/>
      <c r="C29" s="276" t="s">
        <v>3</v>
      </c>
      <c r="D29" s="266" t="s">
        <v>4</v>
      </c>
      <c r="E29" s="266" t="s">
        <v>5</v>
      </c>
      <c r="F29" s="280" t="s">
        <v>231</v>
      </c>
      <c r="G29" s="270" t="s">
        <v>6</v>
      </c>
      <c r="H29" s="221"/>
    </row>
    <row r="30" spans="1:8" s="257" customFormat="1" ht="10.5">
      <c r="A30" s="277"/>
      <c r="B30" s="278"/>
      <c r="C30" s="278"/>
      <c r="D30" s="279"/>
      <c r="E30" s="279"/>
      <c r="F30" s="281"/>
      <c r="G30" s="282"/>
      <c r="H30" s="221"/>
    </row>
    <row r="31" spans="1:8" ht="6" customHeight="1">
      <c r="A31" s="244"/>
      <c r="B31" s="244"/>
      <c r="C31" s="245"/>
      <c r="D31" s="246"/>
      <c r="E31" s="246"/>
      <c r="F31" s="246"/>
      <c r="G31" s="246"/>
      <c r="H31" s="221"/>
    </row>
    <row r="32" spans="1:8" s="249" customFormat="1" ht="10.5" customHeight="1">
      <c r="A32" s="274" t="s">
        <v>11</v>
      </c>
      <c r="B32" s="275"/>
      <c r="C32" s="233">
        <v>1590600137</v>
      </c>
      <c r="D32" s="234">
        <v>1575363421</v>
      </c>
      <c r="E32" s="234">
        <v>1007096</v>
      </c>
      <c r="F32" s="247">
        <v>259134</v>
      </c>
      <c r="G32" s="234">
        <v>14488755</v>
      </c>
      <c r="H32" s="248"/>
    </row>
    <row r="33" spans="1:9" ht="10.5" customHeight="1">
      <c r="A33" s="272" t="s">
        <v>57</v>
      </c>
      <c r="B33" s="273"/>
      <c r="C33" s="235">
        <v>973245020</v>
      </c>
      <c r="D33" s="236">
        <v>962106988</v>
      </c>
      <c r="E33" s="236">
        <v>480784</v>
      </c>
      <c r="F33" s="241">
        <v>58263</v>
      </c>
      <c r="G33" s="237">
        <v>10715511</v>
      </c>
      <c r="H33" s="221"/>
    </row>
    <row r="34" spans="1:9" ht="10.5" customHeight="1">
      <c r="A34" s="272" t="s">
        <v>13</v>
      </c>
      <c r="B34" s="273"/>
      <c r="C34" s="235">
        <v>617355117</v>
      </c>
      <c r="D34" s="236">
        <v>613256433</v>
      </c>
      <c r="E34" s="236">
        <v>526312</v>
      </c>
      <c r="F34" s="241">
        <v>200871</v>
      </c>
      <c r="G34" s="236">
        <v>3773244</v>
      </c>
      <c r="H34" s="221"/>
    </row>
    <row r="35" spans="1:9" ht="10.5" customHeight="1">
      <c r="A35" s="238"/>
      <c r="B35" s="239" t="s">
        <v>168</v>
      </c>
      <c r="C35" s="235">
        <v>2146381</v>
      </c>
      <c r="D35" s="236">
        <v>1068598</v>
      </c>
      <c r="E35" s="236">
        <v>12277</v>
      </c>
      <c r="F35" s="241">
        <v>12</v>
      </c>
      <c r="G35" s="236">
        <v>1065518</v>
      </c>
      <c r="H35" s="221"/>
    </row>
    <row r="36" spans="1:9" ht="10.5" customHeight="1">
      <c r="A36" s="238"/>
      <c r="B36" s="239" t="s">
        <v>55</v>
      </c>
      <c r="C36" s="235">
        <v>145715954</v>
      </c>
      <c r="D36" s="236">
        <v>143701861</v>
      </c>
      <c r="E36" s="236">
        <v>318276</v>
      </c>
      <c r="F36" s="241">
        <v>100241</v>
      </c>
      <c r="G36" s="236">
        <v>1796058</v>
      </c>
      <c r="H36" s="221"/>
    </row>
    <row r="37" spans="1:9" ht="10.5" customHeight="1">
      <c r="A37" s="238"/>
      <c r="B37" s="239" t="s">
        <v>53</v>
      </c>
      <c r="C37" s="235">
        <v>154666011</v>
      </c>
      <c r="D37" s="236">
        <v>153921794</v>
      </c>
      <c r="E37" s="236">
        <v>144285</v>
      </c>
      <c r="F37" s="241">
        <v>60624</v>
      </c>
      <c r="G37" s="236">
        <v>660557</v>
      </c>
      <c r="H37" s="221"/>
    </row>
    <row r="38" spans="1:9" ht="10.5" customHeight="1">
      <c r="A38" s="238"/>
      <c r="B38" s="239" t="s">
        <v>85</v>
      </c>
      <c r="C38" s="235">
        <v>24739028</v>
      </c>
      <c r="D38" s="236">
        <v>24481528</v>
      </c>
      <c r="E38" s="236">
        <v>51474</v>
      </c>
      <c r="F38" s="241">
        <v>39994</v>
      </c>
      <c r="G38" s="236">
        <v>246020</v>
      </c>
      <c r="H38" s="221"/>
    </row>
    <row r="39" spans="1:9" ht="10.5" customHeight="1">
      <c r="A39" s="238"/>
      <c r="B39" s="239" t="s">
        <v>18</v>
      </c>
      <c r="C39" s="235">
        <v>10211621</v>
      </c>
      <c r="D39" s="236">
        <v>10206584</v>
      </c>
      <c r="E39" s="236">
        <v>0</v>
      </c>
      <c r="F39" s="241">
        <v>0</v>
      </c>
      <c r="G39" s="236">
        <v>5037</v>
      </c>
      <c r="H39" s="221"/>
    </row>
    <row r="40" spans="1:9" ht="10.5" customHeight="1">
      <c r="A40" s="238"/>
      <c r="B40" s="239" t="s">
        <v>19</v>
      </c>
      <c r="C40" s="235">
        <v>1788027</v>
      </c>
      <c r="D40" s="236">
        <v>1788027</v>
      </c>
      <c r="E40" s="236">
        <v>0</v>
      </c>
      <c r="F40" s="241">
        <v>0</v>
      </c>
      <c r="G40" s="236">
        <v>0</v>
      </c>
      <c r="H40" s="221"/>
    </row>
    <row r="41" spans="1:9" ht="10.5" customHeight="1">
      <c r="A41" s="238"/>
      <c r="B41" s="239" t="s">
        <v>49</v>
      </c>
      <c r="C41" s="235">
        <v>52759</v>
      </c>
      <c r="D41" s="236">
        <v>52725</v>
      </c>
      <c r="E41" s="237">
        <v>0</v>
      </c>
      <c r="F41" s="250">
        <v>0</v>
      </c>
      <c r="G41" s="236">
        <v>34</v>
      </c>
      <c r="H41" s="221"/>
    </row>
    <row r="42" spans="1:9" ht="10.5" customHeight="1">
      <c r="A42" s="238"/>
      <c r="B42" s="239" t="s">
        <v>21</v>
      </c>
      <c r="C42" s="235">
        <v>504264</v>
      </c>
      <c r="D42" s="236">
        <v>504244</v>
      </c>
      <c r="E42" s="236">
        <v>0</v>
      </c>
      <c r="F42" s="241">
        <v>0</v>
      </c>
      <c r="G42" s="236">
        <v>20</v>
      </c>
      <c r="H42" s="221"/>
    </row>
    <row r="43" spans="1:9" ht="10.5" customHeight="1">
      <c r="A43" s="238"/>
      <c r="B43" s="239" t="s">
        <v>23</v>
      </c>
      <c r="C43" s="235">
        <v>3866854</v>
      </c>
      <c r="D43" s="236">
        <v>3866854</v>
      </c>
      <c r="E43" s="237">
        <v>0</v>
      </c>
      <c r="F43" s="250">
        <v>0</v>
      </c>
      <c r="G43" s="237">
        <v>0</v>
      </c>
      <c r="H43" s="221"/>
    </row>
    <row r="44" spans="1:9" ht="10.5" customHeight="1">
      <c r="A44" s="238"/>
      <c r="B44" s="239" t="s">
        <v>25</v>
      </c>
      <c r="C44" s="235">
        <v>270605523</v>
      </c>
      <c r="D44" s="236">
        <v>270605523</v>
      </c>
      <c r="E44" s="236">
        <v>0</v>
      </c>
      <c r="F44" s="241">
        <v>0</v>
      </c>
      <c r="G44" s="236">
        <v>0</v>
      </c>
      <c r="H44" s="221"/>
    </row>
    <row r="45" spans="1:9" ht="10.5" customHeight="1">
      <c r="A45" s="238"/>
      <c r="B45" s="239" t="s">
        <v>129</v>
      </c>
      <c r="C45" s="235">
        <v>3058695</v>
      </c>
      <c r="D45" s="236">
        <v>3058695</v>
      </c>
      <c r="E45" s="236">
        <v>0</v>
      </c>
      <c r="F45" s="241">
        <v>0</v>
      </c>
      <c r="G45" s="236">
        <v>0</v>
      </c>
      <c r="H45" s="221"/>
    </row>
    <row r="46" spans="1:9" ht="6" customHeight="1">
      <c r="A46" s="251"/>
      <c r="B46" s="252"/>
      <c r="C46" s="242"/>
      <c r="D46" s="253"/>
      <c r="E46" s="243"/>
      <c r="F46" s="243"/>
      <c r="G46" s="243"/>
      <c r="H46" s="221"/>
      <c r="I46" s="254"/>
    </row>
    <row r="47" spans="1:9" ht="10.5" customHeight="1">
      <c r="A47" s="221" t="s">
        <v>47</v>
      </c>
      <c r="B47" s="255"/>
      <c r="C47" s="221"/>
      <c r="D47" s="221"/>
      <c r="E47" s="221"/>
      <c r="F47" s="221"/>
      <c r="G47" s="221"/>
      <c r="H47" s="221"/>
    </row>
    <row r="48" spans="1:9" ht="10.5" customHeight="1">
      <c r="A48" s="221" t="s">
        <v>232</v>
      </c>
      <c r="B48" s="255"/>
      <c r="C48" s="221"/>
      <c r="D48" s="221"/>
      <c r="E48" s="221"/>
      <c r="F48" s="221"/>
      <c r="G48" s="221"/>
      <c r="H48" s="221"/>
    </row>
    <row r="49" spans="1:8" ht="10.5" customHeight="1">
      <c r="A49" s="221"/>
      <c r="B49" s="255"/>
      <c r="C49" s="221"/>
      <c r="D49" s="221"/>
      <c r="E49" s="221"/>
      <c r="F49" s="221"/>
      <c r="G49" s="221"/>
      <c r="H49" s="221"/>
    </row>
  </sheetData>
  <sheetProtection sheet="1" formatCells="0" formatRows="0" insertRows="0" deleteRows="0"/>
  <mergeCells count="19">
    <mergeCell ref="E29:E30"/>
    <mergeCell ref="F29:F30"/>
    <mergeCell ref="G29:G30"/>
    <mergeCell ref="A32:B32"/>
    <mergeCell ref="A33:B33"/>
    <mergeCell ref="C29:C30"/>
    <mergeCell ref="D29:D30"/>
    <mergeCell ref="A34:B34"/>
    <mergeCell ref="A14:B14"/>
    <mergeCell ref="A15:B15"/>
    <mergeCell ref="A16:B16"/>
    <mergeCell ref="A29:B30"/>
    <mergeCell ref="G11:G12"/>
    <mergeCell ref="A10:B12"/>
    <mergeCell ref="C10:F10"/>
    <mergeCell ref="C11:C12"/>
    <mergeCell ref="D11:D12"/>
    <mergeCell ref="E11:E12"/>
    <mergeCell ref="F11:F12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2"/>
  <sheetViews>
    <sheetView zoomScaleNormal="100" zoomScaleSheetLayoutView="100" workbookViewId="0"/>
  </sheetViews>
  <sheetFormatPr defaultRowHeight="12"/>
  <cols>
    <col min="1" max="1" width="2.5703125" style="1" customWidth="1"/>
    <col min="2" max="2" width="26.7109375" style="1" customWidth="1"/>
    <col min="3" max="3" width="2.7109375" style="92" customWidth="1"/>
    <col min="4" max="6" width="17.7109375" style="1" customWidth="1"/>
    <col min="7" max="7" width="17.7109375" style="46" customWidth="1"/>
    <col min="8" max="16384" width="9.140625" style="1"/>
  </cols>
  <sheetData>
    <row r="1" spans="1:8" ht="13.5" customHeight="1"/>
    <row r="2" spans="1:8" ht="13.5" customHeight="1">
      <c r="A2" s="90" t="s">
        <v>151</v>
      </c>
      <c r="B2" s="90"/>
      <c r="C2" s="90"/>
      <c r="D2" s="90"/>
      <c r="E2" s="90"/>
      <c r="F2" s="90"/>
      <c r="G2" s="90"/>
    </row>
    <row r="3" spans="1:8" ht="10.5" customHeight="1">
      <c r="A3" s="5"/>
      <c r="B3" s="5"/>
      <c r="C3" s="5"/>
      <c r="D3" s="5"/>
      <c r="E3" s="5"/>
      <c r="F3" s="5"/>
      <c r="G3" s="19"/>
    </row>
    <row r="4" spans="1:8" ht="10.5" customHeight="1">
      <c r="A4" s="7" t="s">
        <v>150</v>
      </c>
      <c r="B4" s="8"/>
      <c r="C4" s="93"/>
      <c r="D4" s="3"/>
      <c r="E4" s="3"/>
      <c r="F4" s="3"/>
      <c r="G4" s="89"/>
      <c r="H4" s="6"/>
    </row>
    <row r="5" spans="1:8" ht="10.5" customHeight="1">
      <c r="A5" s="7" t="s">
        <v>149</v>
      </c>
      <c r="B5" s="8"/>
      <c r="C5" s="93"/>
      <c r="D5" s="3"/>
      <c r="E5" s="3"/>
      <c r="F5" s="3"/>
      <c r="G5" s="89"/>
      <c r="H5" s="6"/>
    </row>
    <row r="6" spans="1:8" ht="10.5" customHeight="1">
      <c r="A6" s="5"/>
      <c r="B6" s="5"/>
      <c r="C6" s="5"/>
      <c r="D6" s="5"/>
      <c r="E6" s="5"/>
      <c r="F6" s="5"/>
      <c r="G6" s="19"/>
      <c r="H6" s="6"/>
    </row>
    <row r="7" spans="1:8" ht="13.5" customHeight="1">
      <c r="A7" s="90" t="s">
        <v>153</v>
      </c>
      <c r="B7" s="90"/>
      <c r="C7" s="90"/>
      <c r="D7" s="90"/>
      <c r="E7" s="90"/>
      <c r="F7" s="90"/>
      <c r="G7" s="90"/>
      <c r="H7" s="6"/>
    </row>
    <row r="8" spans="1:8" ht="10.5" customHeight="1">
      <c r="A8" s="2"/>
      <c r="B8" s="2"/>
      <c r="C8" s="94"/>
      <c r="D8" s="5"/>
      <c r="E8" s="5"/>
      <c r="F8" s="5"/>
      <c r="G8" s="19"/>
      <c r="H8" s="12"/>
    </row>
    <row r="9" spans="1:8" ht="10.5" customHeight="1">
      <c r="A9" s="13" t="s">
        <v>0</v>
      </c>
      <c r="B9" s="13"/>
      <c r="C9" s="95"/>
      <c r="D9" s="13"/>
      <c r="E9" s="13"/>
      <c r="F9" s="13"/>
      <c r="G9" s="91" t="s">
        <v>154</v>
      </c>
      <c r="H9" s="12"/>
    </row>
    <row r="10" spans="1:8" ht="12" customHeight="1">
      <c r="A10" s="362" t="s">
        <v>1</v>
      </c>
      <c r="B10" s="363"/>
      <c r="C10" s="364"/>
      <c r="D10" s="369" t="s">
        <v>2</v>
      </c>
      <c r="E10" s="370"/>
      <c r="F10" s="370"/>
      <c r="G10" s="370"/>
      <c r="H10" s="12"/>
    </row>
    <row r="11" spans="1:8" ht="12" customHeight="1">
      <c r="A11" s="365"/>
      <c r="B11" s="365"/>
      <c r="C11" s="366"/>
      <c r="D11" s="371" t="s">
        <v>104</v>
      </c>
      <c r="E11" s="359" t="s">
        <v>8</v>
      </c>
      <c r="F11" s="374" t="s">
        <v>88</v>
      </c>
      <c r="G11" s="376" t="s">
        <v>10</v>
      </c>
      <c r="H11" s="12"/>
    </row>
    <row r="12" spans="1:8" ht="12" customHeight="1">
      <c r="A12" s="367"/>
      <c r="B12" s="367"/>
      <c r="C12" s="368"/>
      <c r="D12" s="372"/>
      <c r="E12" s="373"/>
      <c r="F12" s="375"/>
      <c r="G12" s="377"/>
      <c r="H12" s="12"/>
    </row>
    <row r="13" spans="1:8" ht="6" customHeight="1">
      <c r="A13" s="41"/>
      <c r="B13" s="41"/>
      <c r="C13" s="96"/>
      <c r="D13" s="77"/>
      <c r="E13" s="77"/>
      <c r="F13" s="76"/>
      <c r="G13" s="75"/>
      <c r="H13" s="12"/>
    </row>
    <row r="14" spans="1:8" ht="10.5" customHeight="1">
      <c r="A14" s="391" t="s">
        <v>11</v>
      </c>
      <c r="B14" s="392"/>
      <c r="C14" s="97"/>
      <c r="D14" s="71">
        <v>1448553000</v>
      </c>
      <c r="E14" s="56">
        <v>14551000</v>
      </c>
      <c r="F14" s="56">
        <v>21846584.100000001</v>
      </c>
      <c r="G14" s="56">
        <v>1484950584.0999999</v>
      </c>
      <c r="H14" s="12"/>
    </row>
    <row r="15" spans="1:8" ht="10.5" customHeight="1">
      <c r="A15" s="393" t="s">
        <v>57</v>
      </c>
      <c r="B15" s="394"/>
      <c r="C15" s="83" t="s">
        <v>155</v>
      </c>
      <c r="D15" s="67">
        <v>736553000</v>
      </c>
      <c r="E15" s="55">
        <v>13327000</v>
      </c>
      <c r="F15" s="55">
        <v>20399400</v>
      </c>
      <c r="G15" s="68">
        <v>770279400</v>
      </c>
      <c r="H15" s="12"/>
    </row>
    <row r="16" spans="1:8" ht="10.5" customHeight="1">
      <c r="A16" s="393" t="s">
        <v>13</v>
      </c>
      <c r="B16" s="394"/>
      <c r="C16" s="98"/>
      <c r="D16" s="67">
        <v>712000000</v>
      </c>
      <c r="E16" s="55">
        <v>1224000</v>
      </c>
      <c r="F16" s="55">
        <v>1447184.1</v>
      </c>
      <c r="G16" s="68">
        <v>714671184.10000002</v>
      </c>
      <c r="H16" s="12"/>
    </row>
    <row r="17" spans="1:8" ht="10.5" customHeight="1">
      <c r="A17" s="50"/>
      <c r="B17" s="9" t="s">
        <v>14</v>
      </c>
      <c r="C17" s="83" t="s">
        <v>156</v>
      </c>
      <c r="D17" s="67">
        <v>510000</v>
      </c>
      <c r="E17" s="55">
        <v>0</v>
      </c>
      <c r="F17" s="55">
        <v>0</v>
      </c>
      <c r="G17" s="68">
        <v>510000</v>
      </c>
      <c r="H17" s="12"/>
    </row>
    <row r="18" spans="1:8" ht="10.5" customHeight="1">
      <c r="A18" s="50"/>
      <c r="B18" s="9" t="s">
        <v>55</v>
      </c>
      <c r="C18" s="83" t="s">
        <v>157</v>
      </c>
      <c r="D18" s="67">
        <v>150844000</v>
      </c>
      <c r="E18" s="55">
        <v>2744000</v>
      </c>
      <c r="F18" s="55">
        <v>0</v>
      </c>
      <c r="G18" s="68">
        <v>153588000</v>
      </c>
      <c r="H18" s="12"/>
    </row>
    <row r="19" spans="1:8" ht="10.5" customHeight="1">
      <c r="A19" s="50"/>
      <c r="B19" s="9" t="s">
        <v>53</v>
      </c>
      <c r="C19" s="83" t="s">
        <v>158</v>
      </c>
      <c r="D19" s="67">
        <v>112004000</v>
      </c>
      <c r="E19" s="55">
        <v>214000</v>
      </c>
      <c r="F19" s="55">
        <v>0</v>
      </c>
      <c r="G19" s="68">
        <v>112218000</v>
      </c>
      <c r="H19" s="12"/>
    </row>
    <row r="20" spans="1:8" ht="10.5" customHeight="1">
      <c r="A20" s="50"/>
      <c r="B20" s="9" t="s">
        <v>85</v>
      </c>
      <c r="C20" s="83" t="s">
        <v>159</v>
      </c>
      <c r="D20" s="67">
        <v>16804000</v>
      </c>
      <c r="E20" s="55">
        <v>0</v>
      </c>
      <c r="F20" s="55">
        <v>0</v>
      </c>
      <c r="G20" s="68">
        <v>16804000</v>
      </c>
      <c r="H20" s="12"/>
    </row>
    <row r="21" spans="1:8" ht="10.5" customHeight="1">
      <c r="A21" s="50"/>
      <c r="B21" s="9" t="s">
        <v>17</v>
      </c>
      <c r="C21" s="83"/>
      <c r="D21" s="67">
        <v>1044000</v>
      </c>
      <c r="E21" s="55">
        <v>-1000</v>
      </c>
      <c r="F21" s="55">
        <v>97000</v>
      </c>
      <c r="G21" s="68">
        <v>1140000</v>
      </c>
      <c r="H21" s="12"/>
    </row>
    <row r="22" spans="1:8" ht="10.5" customHeight="1">
      <c r="A22" s="50"/>
      <c r="B22" s="9" t="s">
        <v>51</v>
      </c>
      <c r="C22" s="83"/>
      <c r="D22" s="67">
        <v>1571000</v>
      </c>
      <c r="E22" s="55">
        <v>33000</v>
      </c>
      <c r="F22" s="55">
        <v>446000</v>
      </c>
      <c r="G22" s="68">
        <v>2050000</v>
      </c>
      <c r="H22" s="12"/>
    </row>
    <row r="23" spans="1:8" ht="10.5" customHeight="1">
      <c r="A23" s="50"/>
      <c r="B23" s="9" t="s">
        <v>77</v>
      </c>
      <c r="C23" s="83"/>
      <c r="D23" s="67">
        <v>1562000</v>
      </c>
      <c r="E23" s="55">
        <v>-2000</v>
      </c>
      <c r="F23" s="55">
        <v>319000</v>
      </c>
      <c r="G23" s="68">
        <v>1879000</v>
      </c>
      <c r="H23" s="12"/>
    </row>
    <row r="24" spans="1:8" ht="10.5" customHeight="1">
      <c r="A24" s="50"/>
      <c r="B24" s="9" t="s">
        <v>18</v>
      </c>
      <c r="C24" s="83"/>
      <c r="D24" s="67">
        <v>2355000</v>
      </c>
      <c r="E24" s="55">
        <v>-4000</v>
      </c>
      <c r="F24" s="55">
        <v>0</v>
      </c>
      <c r="G24" s="68">
        <v>2351000</v>
      </c>
      <c r="H24" s="12"/>
    </row>
    <row r="25" spans="1:8" ht="10.5" customHeight="1">
      <c r="A25" s="50"/>
      <c r="B25" s="9" t="s">
        <v>19</v>
      </c>
      <c r="C25" s="83"/>
      <c r="D25" s="67">
        <v>749000</v>
      </c>
      <c r="E25" s="55">
        <v>-2000</v>
      </c>
      <c r="F25" s="55">
        <v>33600</v>
      </c>
      <c r="G25" s="68">
        <v>780600</v>
      </c>
      <c r="H25" s="12"/>
    </row>
    <row r="26" spans="1:8" ht="10.5" customHeight="1">
      <c r="A26" s="50"/>
      <c r="B26" s="9" t="s">
        <v>49</v>
      </c>
      <c r="C26" s="83"/>
      <c r="D26" s="67">
        <v>47000</v>
      </c>
      <c r="E26" s="55">
        <v>0</v>
      </c>
      <c r="F26" s="69">
        <v>0</v>
      </c>
      <c r="G26" s="68">
        <v>47000</v>
      </c>
      <c r="H26" s="12"/>
    </row>
    <row r="27" spans="1:8" ht="10.5" customHeight="1">
      <c r="A27" s="50"/>
      <c r="B27" s="9" t="s">
        <v>96</v>
      </c>
      <c r="C27" s="83"/>
      <c r="D27" s="67">
        <v>1060000</v>
      </c>
      <c r="E27" s="55">
        <v>308000</v>
      </c>
      <c r="F27" s="55">
        <v>0</v>
      </c>
      <c r="G27" s="68">
        <v>1368000</v>
      </c>
      <c r="H27" s="12"/>
    </row>
    <row r="28" spans="1:8" ht="10.5" customHeight="1">
      <c r="A28" s="50"/>
      <c r="B28" s="9" t="s">
        <v>21</v>
      </c>
      <c r="C28" s="83"/>
      <c r="D28" s="67">
        <v>124000</v>
      </c>
      <c r="E28" s="55">
        <v>0</v>
      </c>
      <c r="F28" s="55">
        <v>96300</v>
      </c>
      <c r="G28" s="68">
        <v>220300</v>
      </c>
      <c r="H28" s="12"/>
    </row>
    <row r="29" spans="1:8" ht="10.5" customHeight="1">
      <c r="A29" s="50"/>
      <c r="B29" s="9" t="s">
        <v>22</v>
      </c>
      <c r="C29" s="83"/>
      <c r="D29" s="67">
        <v>2154000</v>
      </c>
      <c r="E29" s="55">
        <v>0</v>
      </c>
      <c r="F29" s="55">
        <v>0</v>
      </c>
      <c r="G29" s="68">
        <v>2154000</v>
      </c>
      <c r="H29" s="12"/>
    </row>
    <row r="30" spans="1:8" ht="10.5" customHeight="1">
      <c r="A30" s="50"/>
      <c r="B30" s="9" t="s">
        <v>23</v>
      </c>
      <c r="C30" s="83"/>
      <c r="D30" s="67">
        <v>13573000</v>
      </c>
      <c r="E30" s="55">
        <v>0</v>
      </c>
      <c r="F30" s="85">
        <v>455284.1</v>
      </c>
      <c r="G30" s="68">
        <v>14028284.1</v>
      </c>
      <c r="H30" s="12"/>
    </row>
    <row r="31" spans="1:8" ht="10.5" customHeight="1">
      <c r="A31" s="50"/>
      <c r="B31" s="9" t="s">
        <v>24</v>
      </c>
      <c r="C31" s="83"/>
      <c r="D31" s="67">
        <v>83027000</v>
      </c>
      <c r="E31" s="68">
        <v>-2064000</v>
      </c>
      <c r="F31" s="55">
        <v>0</v>
      </c>
      <c r="G31" s="68">
        <v>80963000</v>
      </c>
      <c r="H31" s="12"/>
    </row>
    <row r="32" spans="1:8" ht="10.5" customHeight="1">
      <c r="A32" s="50"/>
      <c r="B32" s="9" t="s">
        <v>25</v>
      </c>
      <c r="C32" s="83"/>
      <c r="D32" s="67">
        <v>320599000</v>
      </c>
      <c r="E32" s="68">
        <v>-2000</v>
      </c>
      <c r="F32" s="55">
        <v>0</v>
      </c>
      <c r="G32" s="68">
        <v>320597000</v>
      </c>
      <c r="H32" s="12"/>
    </row>
    <row r="33" spans="1:8" ht="10.5" customHeight="1">
      <c r="A33" s="50"/>
      <c r="B33" s="83" t="s">
        <v>129</v>
      </c>
      <c r="C33" s="83"/>
      <c r="D33" s="67">
        <v>3973000</v>
      </c>
      <c r="E33" s="68">
        <v>0</v>
      </c>
      <c r="F33" s="55">
        <v>0</v>
      </c>
      <c r="G33" s="68">
        <v>3973000</v>
      </c>
      <c r="H33" s="12"/>
    </row>
    <row r="34" spans="1:8" ht="6" customHeight="1">
      <c r="A34" s="48"/>
      <c r="B34" s="18"/>
      <c r="C34" s="99"/>
      <c r="D34" s="66"/>
      <c r="E34" s="65"/>
      <c r="F34" s="65"/>
      <c r="G34" s="65"/>
      <c r="H34" s="12"/>
    </row>
    <row r="35" spans="1:8" ht="12" customHeight="1">
      <c r="A35" s="362" t="s">
        <v>1</v>
      </c>
      <c r="B35" s="362"/>
      <c r="C35" s="371"/>
      <c r="D35" s="359" t="s">
        <v>3</v>
      </c>
      <c r="E35" s="359" t="s">
        <v>4</v>
      </c>
      <c r="F35" s="359" t="s">
        <v>5</v>
      </c>
      <c r="G35" s="376" t="s">
        <v>6</v>
      </c>
      <c r="H35" s="12"/>
    </row>
    <row r="36" spans="1:8" ht="12" customHeight="1">
      <c r="A36" s="395"/>
      <c r="B36" s="395"/>
      <c r="C36" s="396"/>
      <c r="D36" s="360"/>
      <c r="E36" s="360"/>
      <c r="F36" s="360"/>
      <c r="G36" s="378"/>
      <c r="H36" s="12"/>
    </row>
    <row r="37" spans="1:8" ht="12" customHeight="1">
      <c r="A37" s="397"/>
      <c r="B37" s="397"/>
      <c r="C37" s="398"/>
      <c r="D37" s="361"/>
      <c r="E37" s="361"/>
      <c r="F37" s="361"/>
      <c r="G37" s="379"/>
      <c r="H37" s="12"/>
    </row>
    <row r="38" spans="1:8" ht="6" customHeight="1">
      <c r="A38" s="41"/>
      <c r="B38" s="41"/>
      <c r="C38" s="98"/>
      <c r="D38" s="88"/>
      <c r="E38" s="73"/>
      <c r="F38" s="73"/>
      <c r="G38" s="73"/>
      <c r="H38" s="12"/>
    </row>
    <row r="39" spans="1:8" ht="10.5" customHeight="1">
      <c r="A39" s="391" t="s">
        <v>11</v>
      </c>
      <c r="B39" s="392"/>
      <c r="C39" s="97"/>
      <c r="D39" s="71">
        <v>1428158554.329</v>
      </c>
      <c r="E39" s="56">
        <v>1406781013.47</v>
      </c>
      <c r="F39" s="56">
        <v>2162614.841</v>
      </c>
      <c r="G39" s="56">
        <v>19362342.931999993</v>
      </c>
      <c r="H39" s="12"/>
    </row>
    <row r="40" spans="1:8" ht="10.5" customHeight="1">
      <c r="A40" s="393" t="s">
        <v>57</v>
      </c>
      <c r="B40" s="394"/>
      <c r="C40" s="83" t="s">
        <v>155</v>
      </c>
      <c r="D40" s="67">
        <v>730837414.91700006</v>
      </c>
      <c r="E40" s="55">
        <v>719051296.40999997</v>
      </c>
      <c r="F40" s="55">
        <v>830513.65899999999</v>
      </c>
      <c r="G40" s="68">
        <v>10983160.673</v>
      </c>
      <c r="H40" s="12"/>
    </row>
    <row r="41" spans="1:8" ht="10.5" customHeight="1">
      <c r="A41" s="393" t="s">
        <v>13</v>
      </c>
      <c r="B41" s="394"/>
      <c r="C41" s="98"/>
      <c r="D41" s="67">
        <v>697321139.41199982</v>
      </c>
      <c r="E41" s="55">
        <v>687729717.06000006</v>
      </c>
      <c r="F41" s="55">
        <v>1332101.1820000003</v>
      </c>
      <c r="G41" s="55">
        <v>8379182.2589999931</v>
      </c>
      <c r="H41" s="12"/>
    </row>
    <row r="42" spans="1:8" ht="10.5" customHeight="1">
      <c r="A42" s="50"/>
      <c r="B42" s="9" t="s">
        <v>14</v>
      </c>
      <c r="C42" s="83" t="s">
        <v>156</v>
      </c>
      <c r="D42" s="67">
        <v>2258788.7000000002</v>
      </c>
      <c r="E42" s="55">
        <v>725232.38100000005</v>
      </c>
      <c r="F42" s="55">
        <v>1121.4839999999999</v>
      </c>
      <c r="G42" s="55">
        <v>1532435.8350000002</v>
      </c>
      <c r="H42" s="12"/>
    </row>
    <row r="43" spans="1:8" ht="10.5" customHeight="1">
      <c r="A43" s="50"/>
      <c r="B43" s="9" t="s">
        <v>55</v>
      </c>
      <c r="C43" s="83" t="s">
        <v>160</v>
      </c>
      <c r="D43" s="67">
        <v>156632923.243</v>
      </c>
      <c r="E43" s="55">
        <v>150502635.97</v>
      </c>
      <c r="F43" s="55">
        <v>1061170.1200000001</v>
      </c>
      <c r="G43" s="55">
        <v>5124113.7920000022</v>
      </c>
      <c r="H43" s="12"/>
    </row>
    <row r="44" spans="1:8" ht="10.5" customHeight="1">
      <c r="A44" s="50"/>
      <c r="B44" s="9" t="s">
        <v>53</v>
      </c>
      <c r="C44" s="83" t="s">
        <v>158</v>
      </c>
      <c r="D44" s="67">
        <v>113518801.79899999</v>
      </c>
      <c r="E44" s="55">
        <v>112031447.91</v>
      </c>
      <c r="F44" s="55">
        <v>204852.56400000001</v>
      </c>
      <c r="G44" s="55">
        <v>1321811.9949999985</v>
      </c>
      <c r="H44" s="12"/>
    </row>
    <row r="45" spans="1:8" ht="10.5" customHeight="1">
      <c r="A45" s="50"/>
      <c r="B45" s="9" t="s">
        <v>85</v>
      </c>
      <c r="C45" s="83" t="s">
        <v>159</v>
      </c>
      <c r="D45" s="67">
        <v>16995324.829</v>
      </c>
      <c r="E45" s="55">
        <v>16722099.643999999</v>
      </c>
      <c r="F45" s="55">
        <v>62096.775999999998</v>
      </c>
      <c r="G45" s="55">
        <v>236681.18900000051</v>
      </c>
      <c r="H45" s="12"/>
    </row>
    <row r="46" spans="1:8" ht="10.5" customHeight="1">
      <c r="A46" s="50"/>
      <c r="B46" s="9" t="s">
        <v>17</v>
      </c>
      <c r="C46" s="83"/>
      <c r="D46" s="67">
        <v>957095.05599999998</v>
      </c>
      <c r="E46" s="55">
        <v>949611.65599999996</v>
      </c>
      <c r="F46" s="55">
        <v>1890</v>
      </c>
      <c r="G46" s="55">
        <v>5593.4000000000233</v>
      </c>
      <c r="H46" s="12"/>
    </row>
    <row r="47" spans="1:8" ht="10.5" customHeight="1">
      <c r="A47" s="50"/>
      <c r="B47" s="9" t="s">
        <v>51</v>
      </c>
      <c r="C47" s="83"/>
      <c r="D47" s="67">
        <v>1629690.28</v>
      </c>
      <c r="E47" s="55">
        <v>1608675.0249999999</v>
      </c>
      <c r="F47" s="55">
        <v>13.05</v>
      </c>
      <c r="G47" s="55">
        <v>21002.205000000122</v>
      </c>
      <c r="H47" s="12"/>
    </row>
    <row r="48" spans="1:8" ht="10.5" customHeight="1">
      <c r="A48" s="50"/>
      <c r="B48" s="9" t="s">
        <v>77</v>
      </c>
      <c r="C48" s="83"/>
      <c r="D48" s="67">
        <v>1438237.122</v>
      </c>
      <c r="E48" s="55">
        <v>1423317.2439999999</v>
      </c>
      <c r="F48" s="55">
        <v>957.18799999999999</v>
      </c>
      <c r="G48" s="55">
        <v>13962.690000000026</v>
      </c>
      <c r="H48" s="12"/>
    </row>
    <row r="49" spans="1:8" ht="10.5" customHeight="1">
      <c r="A49" s="50"/>
      <c r="B49" s="9" t="s">
        <v>18</v>
      </c>
      <c r="C49" s="83"/>
      <c r="D49" s="67">
        <v>2735512.571</v>
      </c>
      <c r="E49" s="55">
        <v>2723725.355</v>
      </c>
      <c r="F49" s="55">
        <v>0</v>
      </c>
      <c r="G49" s="55">
        <v>11787.216000000015</v>
      </c>
      <c r="H49" s="12"/>
    </row>
    <row r="50" spans="1:8" ht="10.5" customHeight="1">
      <c r="A50" s="50"/>
      <c r="B50" s="9" t="s">
        <v>19</v>
      </c>
      <c r="C50" s="83"/>
      <c r="D50" s="67">
        <v>769408.89099999995</v>
      </c>
      <c r="E50" s="55">
        <v>769408.89099999995</v>
      </c>
      <c r="F50" s="68">
        <v>0</v>
      </c>
      <c r="G50" s="55">
        <v>0</v>
      </c>
      <c r="H50" s="12"/>
    </row>
    <row r="51" spans="1:8" ht="10.5" customHeight="1">
      <c r="A51" s="50"/>
      <c r="B51" s="9" t="s">
        <v>49</v>
      </c>
      <c r="C51" s="83"/>
      <c r="D51" s="67">
        <v>41992.57</v>
      </c>
      <c r="E51" s="55">
        <v>41484.158000000003</v>
      </c>
      <c r="F51" s="55">
        <v>0</v>
      </c>
      <c r="G51" s="55">
        <v>508.41199999999662</v>
      </c>
      <c r="H51" s="12"/>
    </row>
    <row r="52" spans="1:8" ht="10.5" customHeight="1">
      <c r="A52" s="50"/>
      <c r="B52" s="9" t="s">
        <v>96</v>
      </c>
      <c r="C52" s="83"/>
      <c r="D52" s="67">
        <v>1160358.1599999999</v>
      </c>
      <c r="E52" s="55">
        <v>1160358.1599999999</v>
      </c>
      <c r="F52" s="55">
        <v>0</v>
      </c>
      <c r="G52" s="55">
        <v>0</v>
      </c>
      <c r="H52" s="12"/>
    </row>
    <row r="53" spans="1:8" ht="10.5" customHeight="1">
      <c r="A53" s="50"/>
      <c r="B53" s="9" t="s">
        <v>21</v>
      </c>
      <c r="C53" s="83"/>
      <c r="D53" s="67">
        <v>819115.26699999999</v>
      </c>
      <c r="E53" s="55">
        <v>708502.02500000002</v>
      </c>
      <c r="F53" s="55">
        <v>0</v>
      </c>
      <c r="G53" s="55">
        <v>110613.24199999997</v>
      </c>
      <c r="H53" s="12"/>
    </row>
    <row r="54" spans="1:8" ht="10.5" customHeight="1">
      <c r="A54" s="50"/>
      <c r="B54" s="9" t="s">
        <v>22</v>
      </c>
      <c r="C54" s="83"/>
      <c r="D54" s="67">
        <v>2134930.0469999998</v>
      </c>
      <c r="E54" s="55">
        <v>2134930.0469999998</v>
      </c>
      <c r="F54" s="55">
        <v>0</v>
      </c>
      <c r="G54" s="55">
        <v>0</v>
      </c>
      <c r="H54" s="12"/>
    </row>
    <row r="55" spans="1:8" ht="10.5" customHeight="1">
      <c r="A55" s="50"/>
      <c r="B55" s="9" t="s">
        <v>23</v>
      </c>
      <c r="C55" s="83"/>
      <c r="D55" s="67">
        <v>8605055.5690000001</v>
      </c>
      <c r="E55" s="55">
        <v>8605055.5690000001</v>
      </c>
      <c r="F55" s="68">
        <v>0</v>
      </c>
      <c r="G55" s="68">
        <v>0</v>
      </c>
      <c r="H55" s="12"/>
    </row>
    <row r="56" spans="1:8" ht="10.5" customHeight="1">
      <c r="A56" s="50"/>
      <c r="B56" s="9" t="s">
        <v>24</v>
      </c>
      <c r="C56" s="83"/>
      <c r="D56" s="67">
        <v>76517586.969999999</v>
      </c>
      <c r="E56" s="55">
        <v>76516914.687000006</v>
      </c>
      <c r="F56" s="55">
        <v>0</v>
      </c>
      <c r="G56" s="55">
        <v>672.28299999237061</v>
      </c>
      <c r="H56" s="12"/>
    </row>
    <row r="57" spans="1:8" ht="10.5" customHeight="1">
      <c r="A57" s="50"/>
      <c r="B57" s="9" t="s">
        <v>25</v>
      </c>
      <c r="C57" s="83"/>
      <c r="D57" s="67">
        <v>307830621.94499999</v>
      </c>
      <c r="E57" s="55">
        <v>307830621.94499999</v>
      </c>
      <c r="F57" s="55">
        <v>0</v>
      </c>
      <c r="G57" s="55">
        <v>0</v>
      </c>
      <c r="H57" s="12"/>
    </row>
    <row r="58" spans="1:8" ht="10.5" customHeight="1">
      <c r="A58" s="50"/>
      <c r="B58" s="83" t="s">
        <v>129</v>
      </c>
      <c r="C58" s="83"/>
      <c r="D58" s="67">
        <v>3275696.3930000002</v>
      </c>
      <c r="E58" s="55">
        <v>3275696.3930000002</v>
      </c>
      <c r="F58" s="55">
        <v>0</v>
      </c>
      <c r="G58" s="55">
        <v>0</v>
      </c>
      <c r="H58" s="12"/>
    </row>
    <row r="59" spans="1:8" ht="6" customHeight="1">
      <c r="A59" s="48"/>
      <c r="B59" s="18"/>
      <c r="C59" s="100"/>
      <c r="D59" s="87"/>
      <c r="E59" s="66"/>
      <c r="F59" s="65"/>
      <c r="G59" s="65"/>
      <c r="H59" s="12"/>
    </row>
    <row r="60" spans="1:8" ht="10.5" customHeight="1">
      <c r="A60" s="7" t="s">
        <v>47</v>
      </c>
      <c r="B60" s="8"/>
      <c r="C60" s="93"/>
      <c r="D60" s="5"/>
      <c r="E60" s="5"/>
      <c r="F60" s="6"/>
      <c r="G60" s="12"/>
      <c r="H60" s="12"/>
    </row>
    <row r="61" spans="1:8" s="92" customFormat="1" ht="10.5" customHeight="1">
      <c r="A61" s="16" t="s">
        <v>161</v>
      </c>
      <c r="B61" s="93"/>
      <c r="C61" s="93"/>
      <c r="D61" s="5"/>
      <c r="E61" s="5"/>
      <c r="F61" s="6"/>
      <c r="G61" s="12"/>
      <c r="H61" s="12"/>
    </row>
    <row r="62" spans="1:8" s="92" customFormat="1" ht="10.5" customHeight="1">
      <c r="A62" s="16" t="s">
        <v>162</v>
      </c>
      <c r="B62" s="93"/>
      <c r="C62" s="93"/>
      <c r="D62" s="5"/>
      <c r="E62" s="5"/>
      <c r="F62" s="6"/>
      <c r="G62" s="12"/>
      <c r="H62" s="12"/>
    </row>
  </sheetData>
  <mergeCells count="17">
    <mergeCell ref="E35:E37"/>
    <mergeCell ref="A10:C12"/>
    <mergeCell ref="D10:G10"/>
    <mergeCell ref="D11:D12"/>
    <mergeCell ref="E11:E12"/>
    <mergeCell ref="F11:F12"/>
    <mergeCell ref="G11:G12"/>
    <mergeCell ref="F35:F37"/>
    <mergeCell ref="G35:G37"/>
    <mergeCell ref="D35:D37"/>
    <mergeCell ref="A39:B39"/>
    <mergeCell ref="A40:B40"/>
    <mergeCell ref="A41:B41"/>
    <mergeCell ref="A14:B14"/>
    <mergeCell ref="A15:B15"/>
    <mergeCell ref="A16:B16"/>
    <mergeCell ref="A35:C37"/>
  </mergeCells>
  <phoneticPr fontId="10"/>
  <printOptions gridLinesSet="0"/>
  <pageMargins left="0.6692913385826772" right="0.6692913385826772" top="0.78740157480314965" bottom="0.6692913385826772" header="0" footer="0"/>
  <pageSetup paperSize="9" scale="92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4"/>
  <sheetViews>
    <sheetView zoomScaleNormal="100" zoomScaleSheetLayoutView="100" workbookViewId="0"/>
  </sheetViews>
  <sheetFormatPr defaultRowHeight="12"/>
  <cols>
    <col min="1" max="1" width="2.5703125" style="1" customWidth="1"/>
    <col min="2" max="2" width="26.7109375" style="1" customWidth="1"/>
    <col min="3" max="3" width="2.7109375" style="1" customWidth="1"/>
    <col min="4" max="6" width="17.7109375" style="1" customWidth="1"/>
    <col min="7" max="7" width="17.7109375" style="46" customWidth="1"/>
    <col min="8" max="16384" width="9.140625" style="1"/>
  </cols>
  <sheetData>
    <row r="1" spans="1:9" ht="13.5" customHeight="1"/>
    <row r="2" spans="1:9" ht="13.5" customHeight="1">
      <c r="A2" s="90" t="s">
        <v>151</v>
      </c>
      <c r="B2" s="90"/>
      <c r="C2" s="90"/>
      <c r="D2" s="90"/>
      <c r="E2" s="90"/>
      <c r="F2" s="90"/>
      <c r="G2" s="90"/>
    </row>
    <row r="3" spans="1:9" ht="10.5" customHeight="1">
      <c r="A3" s="5"/>
      <c r="B3" s="5"/>
      <c r="C3" s="5"/>
      <c r="D3" s="5"/>
      <c r="E3" s="5"/>
      <c r="F3" s="5"/>
      <c r="G3" s="19"/>
    </row>
    <row r="4" spans="1:9" ht="10.5" customHeight="1">
      <c r="A4" s="7" t="s">
        <v>150</v>
      </c>
      <c r="B4" s="8"/>
      <c r="C4" s="8"/>
      <c r="D4" s="3"/>
      <c r="E4" s="3"/>
      <c r="F4" s="3"/>
      <c r="G4" s="89"/>
      <c r="H4" s="6"/>
      <c r="I4" s="6"/>
    </row>
    <row r="5" spans="1:9" ht="10.5" customHeight="1">
      <c r="A5" s="7" t="s">
        <v>149</v>
      </c>
      <c r="B5" s="8"/>
      <c r="C5" s="8"/>
      <c r="D5" s="3"/>
      <c r="E5" s="3"/>
      <c r="F5" s="3"/>
      <c r="G5" s="89"/>
      <c r="H5" s="6"/>
      <c r="I5" s="6"/>
    </row>
    <row r="6" spans="1:9" ht="10.5" customHeight="1">
      <c r="A6" s="5"/>
      <c r="B6" s="5"/>
      <c r="C6" s="5"/>
      <c r="D6" s="5"/>
      <c r="E6" s="5"/>
      <c r="F6" s="5"/>
      <c r="G6" s="19"/>
      <c r="H6" s="6"/>
      <c r="I6" s="6"/>
    </row>
    <row r="7" spans="1:9" ht="13.5" customHeight="1">
      <c r="A7" s="90" t="s">
        <v>148</v>
      </c>
      <c r="B7" s="90"/>
      <c r="C7" s="90"/>
      <c r="D7" s="90"/>
      <c r="E7" s="90"/>
      <c r="F7" s="90"/>
      <c r="G7" s="90"/>
      <c r="H7" s="6"/>
      <c r="I7" s="6"/>
    </row>
    <row r="8" spans="1:9" ht="10.5" customHeight="1">
      <c r="A8" s="2"/>
      <c r="B8" s="2"/>
      <c r="C8" s="2"/>
      <c r="D8" s="5"/>
      <c r="E8" s="5"/>
      <c r="F8" s="5"/>
      <c r="G8" s="19"/>
      <c r="H8" s="12"/>
      <c r="I8" s="6"/>
    </row>
    <row r="9" spans="1:9" ht="10.5" customHeight="1">
      <c r="A9" s="13" t="s">
        <v>0</v>
      </c>
      <c r="B9" s="13"/>
      <c r="C9" s="13"/>
      <c r="D9" s="13"/>
      <c r="E9" s="13"/>
      <c r="F9" s="13"/>
      <c r="G9" s="91" t="s">
        <v>152</v>
      </c>
      <c r="H9" s="12"/>
      <c r="I9" s="6"/>
    </row>
    <row r="10" spans="1:9" ht="12" customHeight="1">
      <c r="A10" s="362" t="s">
        <v>1</v>
      </c>
      <c r="B10" s="363"/>
      <c r="C10" s="364"/>
      <c r="D10" s="369" t="s">
        <v>2</v>
      </c>
      <c r="E10" s="370"/>
      <c r="F10" s="370"/>
      <c r="G10" s="370"/>
      <c r="H10" s="12"/>
      <c r="I10" s="6"/>
    </row>
    <row r="11" spans="1:9" ht="12" customHeight="1">
      <c r="A11" s="365"/>
      <c r="B11" s="365"/>
      <c r="C11" s="366"/>
      <c r="D11" s="371" t="s">
        <v>147</v>
      </c>
      <c r="E11" s="359" t="s">
        <v>8</v>
      </c>
      <c r="F11" s="374" t="s">
        <v>146</v>
      </c>
      <c r="G11" s="376" t="s">
        <v>10</v>
      </c>
      <c r="H11" s="12"/>
      <c r="I11" s="6"/>
    </row>
    <row r="12" spans="1:9" ht="12" customHeight="1">
      <c r="A12" s="367"/>
      <c r="B12" s="367"/>
      <c r="C12" s="368"/>
      <c r="D12" s="372"/>
      <c r="E12" s="373"/>
      <c r="F12" s="375"/>
      <c r="G12" s="377"/>
      <c r="H12" s="12"/>
      <c r="I12" s="6"/>
    </row>
    <row r="13" spans="1:9" ht="6" customHeight="1">
      <c r="A13" s="41"/>
      <c r="B13" s="41"/>
      <c r="C13" s="51"/>
      <c r="D13" s="77"/>
      <c r="E13" s="77"/>
      <c r="F13" s="76"/>
      <c r="G13" s="75"/>
      <c r="H13" s="12"/>
      <c r="I13" s="6"/>
    </row>
    <row r="14" spans="1:9" ht="10.5" customHeight="1">
      <c r="A14" s="391" t="s">
        <v>11</v>
      </c>
      <c r="B14" s="392"/>
      <c r="C14" s="40"/>
      <c r="D14" s="71">
        <v>1436408000</v>
      </c>
      <c r="E14" s="56">
        <v>38251000</v>
      </c>
      <c r="F14" s="56">
        <v>12623858.055</v>
      </c>
      <c r="G14" s="56">
        <v>1487282858.0550001</v>
      </c>
      <c r="H14" s="12"/>
      <c r="I14" s="6"/>
    </row>
    <row r="15" spans="1:9" ht="10.5" customHeight="1">
      <c r="A15" s="393" t="s">
        <v>145</v>
      </c>
      <c r="B15" s="394"/>
      <c r="C15" s="9"/>
      <c r="D15" s="67">
        <v>738112000</v>
      </c>
      <c r="E15" s="55">
        <v>21101000</v>
      </c>
      <c r="F15" s="55">
        <v>11879700</v>
      </c>
      <c r="G15" s="68">
        <v>771092700</v>
      </c>
      <c r="H15" s="12"/>
      <c r="I15" s="6"/>
    </row>
    <row r="16" spans="1:9" ht="10.5" customHeight="1">
      <c r="A16" s="393" t="s">
        <v>13</v>
      </c>
      <c r="B16" s="394"/>
      <c r="C16" s="41"/>
      <c r="D16" s="67">
        <v>698296000</v>
      </c>
      <c r="E16" s="55">
        <v>17150000</v>
      </c>
      <c r="F16" s="55">
        <v>744158.05499999993</v>
      </c>
      <c r="G16" s="68">
        <v>716190158.05499995</v>
      </c>
      <c r="H16" s="12"/>
      <c r="I16" s="6"/>
    </row>
    <row r="17" spans="1:9" ht="10.5" customHeight="1">
      <c r="A17" s="50"/>
      <c r="B17" s="9" t="s">
        <v>14</v>
      </c>
      <c r="C17" s="9"/>
      <c r="D17" s="67">
        <v>522000</v>
      </c>
      <c r="E17" s="55">
        <v>0</v>
      </c>
      <c r="F17" s="55">
        <v>0</v>
      </c>
      <c r="G17" s="68">
        <v>522000</v>
      </c>
      <c r="H17" s="12"/>
      <c r="I17" s="6"/>
    </row>
    <row r="18" spans="1:9" ht="10.5" customHeight="1">
      <c r="A18" s="50"/>
      <c r="B18" s="9" t="s">
        <v>144</v>
      </c>
      <c r="C18" s="9"/>
      <c r="D18" s="67">
        <v>146758000</v>
      </c>
      <c r="E18" s="55">
        <v>5904000</v>
      </c>
      <c r="F18" s="55">
        <v>17000</v>
      </c>
      <c r="G18" s="68">
        <v>152679000</v>
      </c>
      <c r="H18" s="12"/>
      <c r="I18" s="6"/>
    </row>
    <row r="19" spans="1:9" ht="10.5" customHeight="1">
      <c r="A19" s="50"/>
      <c r="B19" s="9" t="s">
        <v>53</v>
      </c>
      <c r="C19" s="9"/>
      <c r="D19" s="67">
        <v>108513000</v>
      </c>
      <c r="E19" s="55">
        <v>276000</v>
      </c>
      <c r="F19" s="55">
        <v>0</v>
      </c>
      <c r="G19" s="68">
        <v>108789000</v>
      </c>
      <c r="H19" s="12"/>
      <c r="I19" s="6"/>
    </row>
    <row r="20" spans="1:9" ht="10.5" customHeight="1">
      <c r="A20" s="50"/>
      <c r="B20" s="9" t="s">
        <v>85</v>
      </c>
      <c r="C20" s="9"/>
      <c r="D20" s="67">
        <v>16294000</v>
      </c>
      <c r="E20" s="55">
        <v>0</v>
      </c>
      <c r="F20" s="55">
        <v>0</v>
      </c>
      <c r="G20" s="68">
        <v>16294000</v>
      </c>
      <c r="H20" s="12"/>
      <c r="I20" s="6"/>
    </row>
    <row r="21" spans="1:9" ht="10.5" customHeight="1">
      <c r="A21" s="50"/>
      <c r="B21" s="9" t="s">
        <v>17</v>
      </c>
      <c r="C21" s="9"/>
      <c r="D21" s="67">
        <v>1107000</v>
      </c>
      <c r="E21" s="55">
        <v>0</v>
      </c>
      <c r="F21" s="55">
        <v>101000</v>
      </c>
      <c r="G21" s="68">
        <v>1208000</v>
      </c>
      <c r="H21" s="12"/>
      <c r="I21" s="6"/>
    </row>
    <row r="22" spans="1:9" ht="10.5" customHeight="1">
      <c r="A22" s="50"/>
      <c r="B22" s="9" t="s">
        <v>51</v>
      </c>
      <c r="C22" s="9"/>
      <c r="D22" s="67">
        <v>1345000</v>
      </c>
      <c r="E22" s="55">
        <v>0</v>
      </c>
      <c r="F22" s="55">
        <v>139000</v>
      </c>
      <c r="G22" s="68">
        <v>1484000</v>
      </c>
      <c r="H22" s="12"/>
      <c r="I22" s="6"/>
    </row>
    <row r="23" spans="1:9" ht="10.5" customHeight="1">
      <c r="A23" s="50"/>
      <c r="B23" s="9" t="s">
        <v>77</v>
      </c>
      <c r="C23" s="9"/>
      <c r="D23" s="67">
        <v>2222000</v>
      </c>
      <c r="E23" s="55">
        <v>0</v>
      </c>
      <c r="F23" s="55">
        <v>414000</v>
      </c>
      <c r="G23" s="68">
        <v>2636000</v>
      </c>
      <c r="H23" s="12"/>
      <c r="I23" s="6"/>
    </row>
    <row r="24" spans="1:9" ht="10.5" customHeight="1">
      <c r="A24" s="50"/>
      <c r="B24" s="9" t="s">
        <v>18</v>
      </c>
      <c r="C24" s="9"/>
      <c r="D24" s="67">
        <v>2370000</v>
      </c>
      <c r="E24" s="55">
        <v>0</v>
      </c>
      <c r="F24" s="55">
        <v>0</v>
      </c>
      <c r="G24" s="68">
        <v>2370000</v>
      </c>
      <c r="H24" s="12"/>
      <c r="I24" s="6"/>
    </row>
    <row r="25" spans="1:9" ht="10.5" customHeight="1">
      <c r="A25" s="50"/>
      <c r="B25" s="9" t="s">
        <v>19</v>
      </c>
      <c r="C25" s="9"/>
      <c r="D25" s="67">
        <v>810000</v>
      </c>
      <c r="E25" s="55">
        <v>0</v>
      </c>
      <c r="F25" s="55">
        <v>0</v>
      </c>
      <c r="G25" s="68">
        <v>810000</v>
      </c>
      <c r="H25" s="12"/>
      <c r="I25" s="6"/>
    </row>
    <row r="26" spans="1:9" ht="10.5" customHeight="1">
      <c r="A26" s="50"/>
      <c r="B26" s="9" t="s">
        <v>49</v>
      </c>
      <c r="C26" s="9"/>
      <c r="D26" s="67">
        <v>46000</v>
      </c>
      <c r="E26" s="55">
        <v>0</v>
      </c>
      <c r="F26" s="69">
        <v>0</v>
      </c>
      <c r="G26" s="68">
        <v>46000</v>
      </c>
      <c r="H26" s="12"/>
      <c r="I26" s="6"/>
    </row>
    <row r="27" spans="1:9" ht="10.5" customHeight="1">
      <c r="A27" s="50"/>
      <c r="B27" s="9" t="s">
        <v>96</v>
      </c>
      <c r="C27" s="9"/>
      <c r="D27" s="67">
        <v>1764000</v>
      </c>
      <c r="E27" s="55">
        <v>0</v>
      </c>
      <c r="F27" s="55">
        <v>0</v>
      </c>
      <c r="G27" s="68">
        <v>1764000</v>
      </c>
      <c r="H27" s="12"/>
      <c r="I27" s="6"/>
    </row>
    <row r="28" spans="1:9" ht="10.5" customHeight="1">
      <c r="A28" s="50"/>
      <c r="B28" s="9" t="s">
        <v>21</v>
      </c>
      <c r="C28" s="9"/>
      <c r="D28" s="67">
        <v>144000</v>
      </c>
      <c r="E28" s="55">
        <v>0</v>
      </c>
      <c r="F28" s="55">
        <v>0</v>
      </c>
      <c r="G28" s="68">
        <v>144000</v>
      </c>
      <c r="H28" s="12"/>
      <c r="I28" s="6"/>
    </row>
    <row r="29" spans="1:9" ht="10.5" customHeight="1">
      <c r="A29" s="50"/>
      <c r="B29" s="9" t="s">
        <v>22</v>
      </c>
      <c r="C29" s="9"/>
      <c r="D29" s="67">
        <v>2151000</v>
      </c>
      <c r="E29" s="55">
        <v>0</v>
      </c>
      <c r="F29" s="55">
        <v>0</v>
      </c>
      <c r="G29" s="68">
        <v>2151000</v>
      </c>
      <c r="H29" s="12"/>
      <c r="I29" s="6"/>
    </row>
    <row r="30" spans="1:9" ht="10.5" customHeight="1">
      <c r="A30" s="50"/>
      <c r="B30" s="9" t="s">
        <v>23</v>
      </c>
      <c r="C30" s="9"/>
      <c r="D30" s="67">
        <v>17792000</v>
      </c>
      <c r="E30" s="55">
        <v>3592000</v>
      </c>
      <c r="F30" s="85">
        <v>73158.054999999993</v>
      </c>
      <c r="G30" s="68">
        <v>21457158.055</v>
      </c>
      <c r="H30" s="12"/>
      <c r="I30" s="6"/>
    </row>
    <row r="31" spans="1:9" ht="10.5" customHeight="1">
      <c r="A31" s="50"/>
      <c r="B31" s="9" t="s">
        <v>24</v>
      </c>
      <c r="C31" s="9"/>
      <c r="D31" s="67">
        <v>71072000</v>
      </c>
      <c r="E31" s="68">
        <v>7378000</v>
      </c>
      <c r="F31" s="55">
        <v>0</v>
      </c>
      <c r="G31" s="68">
        <v>78450000</v>
      </c>
      <c r="H31" s="12"/>
      <c r="I31" s="6"/>
    </row>
    <row r="32" spans="1:9" ht="10.5" customHeight="1">
      <c r="A32" s="50"/>
      <c r="B32" s="9" t="s">
        <v>25</v>
      </c>
      <c r="C32" s="9"/>
      <c r="D32" s="67">
        <v>317368000</v>
      </c>
      <c r="E32" s="68">
        <v>0</v>
      </c>
      <c r="F32" s="55">
        <v>0</v>
      </c>
      <c r="G32" s="68">
        <v>317368000</v>
      </c>
      <c r="H32" s="12"/>
      <c r="I32" s="6"/>
    </row>
    <row r="33" spans="1:9" ht="10.5" customHeight="1">
      <c r="A33" s="50"/>
      <c r="B33" s="83" t="s">
        <v>129</v>
      </c>
      <c r="C33" s="9"/>
      <c r="D33" s="67">
        <v>8018000</v>
      </c>
      <c r="E33" s="68">
        <v>0</v>
      </c>
      <c r="F33" s="55">
        <v>0</v>
      </c>
      <c r="G33" s="68">
        <v>8018000</v>
      </c>
      <c r="H33" s="12"/>
      <c r="I33" s="6"/>
    </row>
    <row r="34" spans="1:9" ht="6" customHeight="1">
      <c r="A34" s="48"/>
      <c r="B34" s="18"/>
      <c r="C34" s="47"/>
      <c r="D34" s="66"/>
      <c r="E34" s="65"/>
      <c r="F34" s="65"/>
      <c r="G34" s="65"/>
      <c r="H34" s="12"/>
      <c r="I34" s="6"/>
    </row>
    <row r="35" spans="1:9" ht="12" customHeight="1">
      <c r="A35" s="362" t="s">
        <v>1</v>
      </c>
      <c r="B35" s="362"/>
      <c r="C35" s="371"/>
      <c r="D35" s="359" t="s">
        <v>3</v>
      </c>
      <c r="E35" s="359" t="s">
        <v>4</v>
      </c>
      <c r="F35" s="359" t="s">
        <v>5</v>
      </c>
      <c r="G35" s="376" t="s">
        <v>6</v>
      </c>
      <c r="H35" s="12"/>
      <c r="I35" s="6"/>
    </row>
    <row r="36" spans="1:9" ht="12" customHeight="1">
      <c r="A36" s="395"/>
      <c r="B36" s="395"/>
      <c r="C36" s="396"/>
      <c r="D36" s="360"/>
      <c r="E36" s="360"/>
      <c r="F36" s="360"/>
      <c r="G36" s="378"/>
      <c r="H36" s="12"/>
      <c r="I36" s="6"/>
    </row>
    <row r="37" spans="1:9" ht="12" customHeight="1">
      <c r="A37" s="397"/>
      <c r="B37" s="397"/>
      <c r="C37" s="398"/>
      <c r="D37" s="361"/>
      <c r="E37" s="361"/>
      <c r="F37" s="361"/>
      <c r="G37" s="379"/>
      <c r="H37" s="12"/>
      <c r="I37" s="6"/>
    </row>
    <row r="38" spans="1:9" ht="6" customHeight="1">
      <c r="A38" s="41"/>
      <c r="B38" s="41"/>
      <c r="C38" s="41"/>
      <c r="D38" s="88"/>
      <c r="E38" s="73"/>
      <c r="F38" s="73"/>
      <c r="G38" s="73"/>
      <c r="H38" s="12"/>
      <c r="I38" s="6"/>
    </row>
    <row r="39" spans="1:9" ht="10.5" customHeight="1">
      <c r="A39" s="391" t="s">
        <v>11</v>
      </c>
      <c r="B39" s="392"/>
      <c r="C39" s="40"/>
      <c r="D39" s="71">
        <v>1444236435.408</v>
      </c>
      <c r="E39" s="56">
        <v>1421742727.839</v>
      </c>
      <c r="F39" s="56">
        <v>2494048.0260000001</v>
      </c>
      <c r="G39" s="56">
        <v>20148029.208999999</v>
      </c>
      <c r="H39" s="12"/>
      <c r="I39" s="6"/>
    </row>
    <row r="40" spans="1:9" ht="10.5" customHeight="1">
      <c r="A40" s="393" t="s">
        <v>145</v>
      </c>
      <c r="B40" s="394"/>
      <c r="C40" s="9"/>
      <c r="D40" s="67">
        <v>745000397.62</v>
      </c>
      <c r="E40" s="55">
        <v>732548374.99199998</v>
      </c>
      <c r="F40" s="55">
        <v>895085.99100000004</v>
      </c>
      <c r="G40" s="68">
        <v>11587411.405999999</v>
      </c>
      <c r="H40" s="12"/>
      <c r="I40" s="6"/>
    </row>
    <row r="41" spans="1:9" ht="10.5" customHeight="1">
      <c r="A41" s="393" t="s">
        <v>13</v>
      </c>
      <c r="B41" s="394"/>
      <c r="C41" s="41"/>
      <c r="D41" s="67">
        <v>699236037.78800011</v>
      </c>
      <c r="E41" s="55">
        <v>689194352.847</v>
      </c>
      <c r="F41" s="55">
        <v>1598962.0349999999</v>
      </c>
      <c r="G41" s="55">
        <v>8560617.8030000012</v>
      </c>
      <c r="H41" s="12"/>
      <c r="I41" s="6"/>
    </row>
    <row r="42" spans="1:9" ht="10.5" customHeight="1">
      <c r="A42" s="50"/>
      <c r="B42" s="9" t="s">
        <v>14</v>
      </c>
      <c r="C42" s="9"/>
      <c r="D42" s="67">
        <v>2136731.2110000001</v>
      </c>
      <c r="E42" s="55">
        <v>641737.00800000003</v>
      </c>
      <c r="F42" s="55">
        <v>8.67</v>
      </c>
      <c r="G42" s="55">
        <v>1494985.5330000001</v>
      </c>
      <c r="H42" s="12"/>
      <c r="I42" s="6"/>
    </row>
    <row r="43" spans="1:9" ht="10.5" customHeight="1">
      <c r="A43" s="50"/>
      <c r="B43" s="9" t="s">
        <v>144</v>
      </c>
      <c r="C43" s="9"/>
      <c r="D43" s="67">
        <v>154214914.91600001</v>
      </c>
      <c r="E43" s="55">
        <v>147619829.86399999</v>
      </c>
      <c r="F43" s="55">
        <v>1241144.3859999999</v>
      </c>
      <c r="G43" s="55">
        <v>5408293.4469999997</v>
      </c>
      <c r="H43" s="12"/>
      <c r="I43" s="6"/>
    </row>
    <row r="44" spans="1:9" ht="10.5" customHeight="1">
      <c r="A44" s="50"/>
      <c r="B44" s="9" t="s">
        <v>53</v>
      </c>
      <c r="C44" s="9"/>
      <c r="D44" s="67">
        <v>109187325.483</v>
      </c>
      <c r="E44" s="55">
        <v>107691471.742</v>
      </c>
      <c r="F44" s="55">
        <v>267792.04399999999</v>
      </c>
      <c r="G44" s="55">
        <v>1264151.047</v>
      </c>
      <c r="H44" s="12"/>
      <c r="I44" s="6"/>
    </row>
    <row r="45" spans="1:9" ht="10.5" customHeight="1">
      <c r="A45" s="50"/>
      <c r="B45" s="9" t="s">
        <v>85</v>
      </c>
      <c r="C45" s="9"/>
      <c r="D45" s="67">
        <v>16711396.387</v>
      </c>
      <c r="E45" s="55">
        <v>16431437.833000001</v>
      </c>
      <c r="F45" s="55">
        <v>66516.561000000002</v>
      </c>
      <c r="G45" s="55">
        <v>240894.75899999999</v>
      </c>
      <c r="H45" s="12"/>
      <c r="I45" s="6"/>
    </row>
    <row r="46" spans="1:9" ht="10.5" customHeight="1">
      <c r="A46" s="50"/>
      <c r="B46" s="9" t="s">
        <v>17</v>
      </c>
      <c r="C46" s="9"/>
      <c r="D46" s="67">
        <v>920972.04500000004</v>
      </c>
      <c r="E46" s="55">
        <v>913455.14399999997</v>
      </c>
      <c r="F46" s="55">
        <v>64.319999999999993</v>
      </c>
      <c r="G46" s="55">
        <v>7452.5810000000001</v>
      </c>
      <c r="H46" s="12"/>
      <c r="I46" s="6"/>
    </row>
    <row r="47" spans="1:9" ht="10.5" customHeight="1">
      <c r="A47" s="50"/>
      <c r="B47" s="9" t="s">
        <v>51</v>
      </c>
      <c r="C47" s="9"/>
      <c r="D47" s="67">
        <v>955148.47</v>
      </c>
      <c r="E47" s="55">
        <v>934104.52099999995</v>
      </c>
      <c r="F47" s="55">
        <v>1179.123</v>
      </c>
      <c r="G47" s="55">
        <v>19864.826000000001</v>
      </c>
      <c r="H47" s="12"/>
      <c r="I47" s="6"/>
    </row>
    <row r="48" spans="1:9" ht="10.5" customHeight="1">
      <c r="A48" s="50"/>
      <c r="B48" s="9" t="s">
        <v>77</v>
      </c>
      <c r="C48" s="9"/>
      <c r="D48" s="67">
        <v>1516874.6880000001</v>
      </c>
      <c r="E48" s="55">
        <v>1498450.2</v>
      </c>
      <c r="F48" s="55">
        <v>5140.8869999999997</v>
      </c>
      <c r="G48" s="55">
        <v>13283.601000000001</v>
      </c>
      <c r="H48" s="12"/>
      <c r="I48" s="6"/>
    </row>
    <row r="49" spans="1:9" ht="10.5" customHeight="1">
      <c r="A49" s="50"/>
      <c r="B49" s="9" t="s">
        <v>18</v>
      </c>
      <c r="C49" s="9"/>
      <c r="D49" s="67">
        <v>2713068.8450000002</v>
      </c>
      <c r="E49" s="55">
        <v>2690096.9019999998</v>
      </c>
      <c r="F49" s="55">
        <v>17116.044000000002</v>
      </c>
      <c r="G49" s="55">
        <v>5855.8990000000003</v>
      </c>
      <c r="H49" s="12"/>
      <c r="I49" s="6"/>
    </row>
    <row r="50" spans="1:9" ht="10.5" customHeight="1">
      <c r="A50" s="50"/>
      <c r="B50" s="9" t="s">
        <v>19</v>
      </c>
      <c r="C50" s="9"/>
      <c r="D50" s="67">
        <v>784747.63300000003</v>
      </c>
      <c r="E50" s="55">
        <v>784747.63300000003</v>
      </c>
      <c r="F50" s="68">
        <v>0</v>
      </c>
      <c r="G50" s="55">
        <v>0</v>
      </c>
      <c r="H50" s="12"/>
      <c r="I50" s="6"/>
    </row>
    <row r="51" spans="1:9" ht="10.5" customHeight="1">
      <c r="A51" s="50"/>
      <c r="B51" s="9" t="s">
        <v>49</v>
      </c>
      <c r="C51" s="9"/>
      <c r="D51" s="67">
        <v>43920.451000000001</v>
      </c>
      <c r="E51" s="55">
        <v>43442.347999999998</v>
      </c>
      <c r="F51" s="55">
        <v>0</v>
      </c>
      <c r="G51" s="55">
        <v>478.10300000000001</v>
      </c>
      <c r="H51" s="12"/>
      <c r="I51" s="6"/>
    </row>
    <row r="52" spans="1:9" ht="10.5" customHeight="1">
      <c r="A52" s="50"/>
      <c r="B52" s="9" t="s">
        <v>96</v>
      </c>
      <c r="C52" s="9"/>
      <c r="D52" s="67">
        <v>1692903.49</v>
      </c>
      <c r="E52" s="55">
        <v>1692903.49</v>
      </c>
      <c r="F52" s="55">
        <v>0</v>
      </c>
      <c r="G52" s="55">
        <v>0</v>
      </c>
      <c r="H52" s="12"/>
      <c r="I52" s="6"/>
    </row>
    <row r="53" spans="1:9" ht="10.5" customHeight="1">
      <c r="A53" s="50"/>
      <c r="B53" s="9" t="s">
        <v>21</v>
      </c>
      <c r="C53" s="9"/>
      <c r="D53" s="67">
        <v>556414.39899999998</v>
      </c>
      <c r="E53" s="55">
        <v>453120.59899999999</v>
      </c>
      <c r="F53" s="55">
        <v>0</v>
      </c>
      <c r="G53" s="55">
        <v>103293.8</v>
      </c>
      <c r="H53" s="12"/>
      <c r="I53" s="6"/>
    </row>
    <row r="54" spans="1:9" ht="10.5" customHeight="1">
      <c r="A54" s="50"/>
      <c r="B54" s="9" t="s">
        <v>22</v>
      </c>
      <c r="C54" s="9"/>
      <c r="D54" s="67">
        <v>2133909.5839999998</v>
      </c>
      <c r="E54" s="55">
        <v>2133909.5839999998</v>
      </c>
      <c r="F54" s="55">
        <v>0</v>
      </c>
      <c r="G54" s="55">
        <v>0</v>
      </c>
      <c r="H54" s="12"/>
      <c r="I54" s="6"/>
    </row>
    <row r="55" spans="1:9" ht="10.5" customHeight="1">
      <c r="A55" s="50"/>
      <c r="B55" s="9" t="s">
        <v>23</v>
      </c>
      <c r="C55" s="9"/>
      <c r="D55" s="67">
        <v>15545989.338</v>
      </c>
      <c r="E55" s="55">
        <v>15545989.338</v>
      </c>
      <c r="F55" s="68">
        <v>0</v>
      </c>
      <c r="G55" s="68">
        <v>0</v>
      </c>
      <c r="H55" s="12"/>
      <c r="I55" s="6"/>
    </row>
    <row r="56" spans="1:9" ht="10.5" customHeight="1">
      <c r="A56" s="50"/>
      <c r="B56" s="9" t="s">
        <v>24</v>
      </c>
      <c r="C56" s="9"/>
      <c r="D56" s="67">
        <v>73607214.230000004</v>
      </c>
      <c r="E56" s="55">
        <v>73605150.023000002</v>
      </c>
      <c r="F56" s="55">
        <v>0</v>
      </c>
      <c r="G56" s="55">
        <v>2064.2069999999999</v>
      </c>
      <c r="H56" s="12"/>
      <c r="I56" s="6"/>
    </row>
    <row r="57" spans="1:9" ht="10.5" customHeight="1">
      <c r="A57" s="50"/>
      <c r="B57" s="9" t="s">
        <v>25</v>
      </c>
      <c r="C57" s="9"/>
      <c r="D57" s="67">
        <v>308784859.38800001</v>
      </c>
      <c r="E57" s="55">
        <v>308784859.38800001</v>
      </c>
      <c r="F57" s="55">
        <v>0</v>
      </c>
      <c r="G57" s="55">
        <v>0</v>
      </c>
      <c r="H57" s="12"/>
      <c r="I57" s="6"/>
    </row>
    <row r="58" spans="1:9" ht="10.5" customHeight="1">
      <c r="A58" s="50"/>
      <c r="B58" s="83" t="s">
        <v>129</v>
      </c>
      <c r="C58" s="9"/>
      <c r="D58" s="67">
        <v>7729647.2300000004</v>
      </c>
      <c r="E58" s="55">
        <v>7729647.2300000004</v>
      </c>
      <c r="F58" s="55">
        <v>0</v>
      </c>
      <c r="G58" s="55">
        <v>0</v>
      </c>
      <c r="H58" s="12"/>
      <c r="I58" s="6"/>
    </row>
    <row r="59" spans="1:9" ht="6" customHeight="1">
      <c r="A59" s="48"/>
      <c r="B59" s="18"/>
      <c r="C59" s="18"/>
      <c r="D59" s="87"/>
      <c r="E59" s="66"/>
      <c r="F59" s="65"/>
      <c r="G59" s="65"/>
      <c r="H59" s="12"/>
      <c r="I59" s="6"/>
    </row>
    <row r="60" spans="1:9" ht="10.5" customHeight="1">
      <c r="A60" s="7" t="s">
        <v>143</v>
      </c>
      <c r="B60" s="8"/>
      <c r="C60" s="8"/>
      <c r="D60" s="5"/>
      <c r="E60" s="5"/>
      <c r="F60" s="6"/>
      <c r="G60" s="12"/>
      <c r="H60" s="12"/>
      <c r="I60" s="6"/>
    </row>
    <row r="61" spans="1:9" ht="10.5" customHeight="1">
      <c r="A61" s="7" t="s">
        <v>142</v>
      </c>
      <c r="B61" s="8"/>
      <c r="C61" s="8"/>
      <c r="D61" s="5"/>
      <c r="E61" s="5"/>
      <c r="F61" s="6"/>
      <c r="G61" s="12"/>
      <c r="H61" s="12"/>
      <c r="I61" s="6"/>
    </row>
    <row r="62" spans="1:9" ht="10.5" customHeight="1">
      <c r="A62" s="7" t="s">
        <v>141</v>
      </c>
      <c r="B62" s="8"/>
      <c r="C62" s="8"/>
      <c r="D62" s="5"/>
      <c r="E62" s="5"/>
      <c r="F62" s="6"/>
      <c r="G62" s="12"/>
      <c r="H62" s="12"/>
      <c r="I62" s="6"/>
    </row>
    <row r="63" spans="1:9">
      <c r="A63" s="6"/>
      <c r="B63" s="6"/>
      <c r="C63" s="6"/>
      <c r="D63" s="6"/>
      <c r="E63" s="6"/>
      <c r="F63" s="6"/>
      <c r="G63" s="12"/>
      <c r="H63" s="12"/>
      <c r="I63" s="6"/>
    </row>
    <row r="64" spans="1:9" s="46" customFormat="1"/>
  </sheetData>
  <mergeCells count="17">
    <mergeCell ref="G11:G12"/>
    <mergeCell ref="G35:G37"/>
    <mergeCell ref="A39:B39"/>
    <mergeCell ref="A14:B14"/>
    <mergeCell ref="A15:B15"/>
    <mergeCell ref="A16:B16"/>
    <mergeCell ref="A10:C12"/>
    <mergeCell ref="D10:G10"/>
    <mergeCell ref="D11:D12"/>
    <mergeCell ref="E11:E12"/>
    <mergeCell ref="F11:F12"/>
    <mergeCell ref="F35:F37"/>
    <mergeCell ref="A40:B40"/>
    <mergeCell ref="A41:B41"/>
    <mergeCell ref="A35:C37"/>
    <mergeCell ref="D35:D37"/>
    <mergeCell ref="E35:E37"/>
  </mergeCells>
  <phoneticPr fontId="10"/>
  <printOptions gridLinesSet="0"/>
  <pageMargins left="0.6692913385826772" right="0.6692913385826772" top="0.78740157480314965" bottom="0.6692913385826772" header="0" footer="0"/>
  <pageSetup paperSize="9" scale="92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6"/>
  <sheetViews>
    <sheetView zoomScaleNormal="100" zoomScaleSheetLayoutView="100" workbookViewId="0"/>
  </sheetViews>
  <sheetFormatPr defaultRowHeight="12"/>
  <cols>
    <col min="1" max="1" width="2.5703125" style="1" customWidth="1"/>
    <col min="2" max="2" width="26.7109375" style="1" customWidth="1"/>
    <col min="3" max="3" width="2.7109375" style="1" customWidth="1"/>
    <col min="4" max="11" width="17.7109375" style="1" customWidth="1"/>
    <col min="12" max="12" width="2.7109375" style="1" customWidth="1"/>
    <col min="13" max="13" width="2.5703125" style="1" customWidth="1"/>
    <col min="14" max="14" width="26.7109375" style="1" customWidth="1"/>
    <col min="15" max="16384" width="9.140625" style="1"/>
  </cols>
  <sheetData>
    <row r="1" spans="1:14" ht="13.5" customHeight="1"/>
    <row r="2" spans="1:14" ht="13.5" customHeight="1">
      <c r="A2" s="11" t="s">
        <v>140</v>
      </c>
      <c r="B2" s="2"/>
      <c r="C2" s="2"/>
      <c r="D2" s="44"/>
      <c r="E2" s="3"/>
      <c r="H2" s="11"/>
      <c r="I2" s="11"/>
      <c r="J2" s="3" t="s">
        <v>139</v>
      </c>
      <c r="K2" s="3"/>
      <c r="L2" s="3"/>
      <c r="M2" s="3"/>
    </row>
    <row r="3" spans="1:14" ht="10.5" customHeight="1">
      <c r="A3" s="5"/>
      <c r="B3" s="5"/>
      <c r="C3" s="5"/>
      <c r="D3" s="5"/>
      <c r="E3" s="5"/>
      <c r="F3" s="5"/>
      <c r="G3" s="5"/>
      <c r="H3" s="63"/>
      <c r="I3" s="63"/>
      <c r="J3" s="3"/>
      <c r="K3" s="3"/>
      <c r="L3" s="3"/>
      <c r="M3" s="3"/>
    </row>
    <row r="4" spans="1:14" ht="10.5" customHeight="1">
      <c r="A4" s="7" t="s">
        <v>122</v>
      </c>
      <c r="B4" s="8"/>
      <c r="C4" s="8"/>
      <c r="D4" s="3"/>
      <c r="E4" s="3"/>
      <c r="F4" s="3"/>
      <c r="G4" s="3"/>
      <c r="H4" s="62"/>
      <c r="I4" s="10"/>
      <c r="J4" s="10"/>
      <c r="K4" s="10"/>
      <c r="L4" s="10"/>
      <c r="M4" s="10"/>
      <c r="N4" s="6"/>
    </row>
    <row r="5" spans="1:14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3.5" customHeight="1">
      <c r="A6" s="11" t="s">
        <v>138</v>
      </c>
      <c r="B6" s="2"/>
      <c r="C6" s="2"/>
      <c r="D6" s="5"/>
      <c r="E6" s="5"/>
      <c r="F6" s="5"/>
      <c r="H6" s="61"/>
      <c r="I6" s="5"/>
      <c r="J6" s="5"/>
      <c r="K6" s="5"/>
      <c r="L6" s="5"/>
      <c r="M6" s="5"/>
      <c r="N6" s="6"/>
    </row>
    <row r="7" spans="1:14" ht="10.5" customHeight="1">
      <c r="A7" s="2"/>
      <c r="B7" s="2"/>
      <c r="C7" s="2"/>
      <c r="D7" s="5"/>
      <c r="E7" s="5"/>
      <c r="F7" s="5"/>
      <c r="G7" s="5"/>
      <c r="H7" s="8"/>
      <c r="I7" s="5"/>
      <c r="J7" s="5"/>
      <c r="K7" s="5"/>
      <c r="L7" s="5"/>
      <c r="M7" s="5"/>
      <c r="N7" s="6"/>
    </row>
    <row r="8" spans="1:14" ht="10.5" customHeight="1">
      <c r="A8" s="13" t="s">
        <v>0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6"/>
    </row>
    <row r="9" spans="1:14" ht="12" customHeight="1">
      <c r="A9" s="362" t="s">
        <v>1</v>
      </c>
      <c r="B9" s="363"/>
      <c r="C9" s="364"/>
      <c r="D9" s="370" t="s">
        <v>2</v>
      </c>
      <c r="E9" s="370"/>
      <c r="F9" s="370"/>
      <c r="G9" s="404"/>
      <c r="H9" s="371" t="s">
        <v>3</v>
      </c>
      <c r="I9" s="359" t="s">
        <v>4</v>
      </c>
      <c r="J9" s="359" t="s">
        <v>5</v>
      </c>
      <c r="K9" s="376" t="s">
        <v>6</v>
      </c>
      <c r="L9" s="376" t="s">
        <v>1</v>
      </c>
      <c r="M9" s="399"/>
      <c r="N9" s="399"/>
    </row>
    <row r="10" spans="1:14" ht="12" customHeight="1">
      <c r="A10" s="365"/>
      <c r="B10" s="365"/>
      <c r="C10" s="366"/>
      <c r="D10" s="371" t="s">
        <v>137</v>
      </c>
      <c r="E10" s="359" t="s">
        <v>8</v>
      </c>
      <c r="F10" s="374" t="s">
        <v>136</v>
      </c>
      <c r="G10" s="359" t="s">
        <v>10</v>
      </c>
      <c r="H10" s="396"/>
      <c r="I10" s="360"/>
      <c r="J10" s="360"/>
      <c r="K10" s="378"/>
      <c r="L10" s="400"/>
      <c r="M10" s="401"/>
      <c r="N10" s="401"/>
    </row>
    <row r="11" spans="1:14" ht="12" customHeight="1">
      <c r="A11" s="367"/>
      <c r="B11" s="367"/>
      <c r="C11" s="368"/>
      <c r="D11" s="372"/>
      <c r="E11" s="373"/>
      <c r="F11" s="375"/>
      <c r="G11" s="373"/>
      <c r="H11" s="398"/>
      <c r="I11" s="361"/>
      <c r="J11" s="361"/>
      <c r="K11" s="379"/>
      <c r="L11" s="402"/>
      <c r="M11" s="403"/>
      <c r="N11" s="403"/>
    </row>
    <row r="12" spans="1:14" ht="6" customHeight="1">
      <c r="A12" s="41"/>
      <c r="B12" s="41"/>
      <c r="C12" s="51"/>
      <c r="D12" s="77"/>
      <c r="E12" s="77"/>
      <c r="F12" s="76"/>
      <c r="G12" s="75"/>
      <c r="H12" s="74"/>
      <c r="I12" s="73"/>
      <c r="J12" s="73"/>
      <c r="K12" s="73"/>
      <c r="L12" s="72"/>
      <c r="M12" s="39"/>
      <c r="N12" s="39"/>
    </row>
    <row r="13" spans="1:14" ht="10.5" customHeight="1">
      <c r="A13" s="391" t="s">
        <v>11</v>
      </c>
      <c r="B13" s="392"/>
      <c r="C13" s="40"/>
      <c r="D13" s="71">
        <v>1369897000</v>
      </c>
      <c r="E13" s="56">
        <v>20593000</v>
      </c>
      <c r="F13" s="56">
        <v>18366478.199999999</v>
      </c>
      <c r="G13" s="82">
        <v>1408856478.2</v>
      </c>
      <c r="H13" s="56">
        <v>1395766574.654</v>
      </c>
      <c r="I13" s="56">
        <v>1367394102.6950002</v>
      </c>
      <c r="J13" s="56">
        <v>7674008.9550000001</v>
      </c>
      <c r="K13" s="80">
        <v>20831948.696999997</v>
      </c>
      <c r="L13" s="56"/>
      <c r="M13" s="391" t="s">
        <v>11</v>
      </c>
      <c r="N13" s="392"/>
    </row>
    <row r="14" spans="1:14" ht="10.5" customHeight="1">
      <c r="A14" s="393" t="s">
        <v>134</v>
      </c>
      <c r="B14" s="394"/>
      <c r="C14" s="9" t="s">
        <v>135</v>
      </c>
      <c r="D14" s="67">
        <v>746475000</v>
      </c>
      <c r="E14" s="55">
        <v>14651000</v>
      </c>
      <c r="F14" s="55">
        <v>17282978.199999999</v>
      </c>
      <c r="G14" s="68">
        <v>778408978.20000005</v>
      </c>
      <c r="H14" s="55">
        <v>771566373.64499998</v>
      </c>
      <c r="I14" s="55">
        <v>753594196.63900006</v>
      </c>
      <c r="J14" s="55">
        <v>5995056.7860000003</v>
      </c>
      <c r="K14" s="79">
        <v>12002409.550000001</v>
      </c>
      <c r="L14" s="70" t="s">
        <v>135</v>
      </c>
      <c r="M14" s="393" t="s">
        <v>134</v>
      </c>
      <c r="N14" s="394"/>
    </row>
    <row r="15" spans="1:14" ht="10.5" customHeight="1">
      <c r="A15" s="393" t="s">
        <v>13</v>
      </c>
      <c r="B15" s="394"/>
      <c r="C15" s="41"/>
      <c r="D15" s="67">
        <v>623422000</v>
      </c>
      <c r="E15" s="55">
        <v>5942000</v>
      </c>
      <c r="F15" s="55">
        <v>1083500</v>
      </c>
      <c r="G15" s="68">
        <v>630447500</v>
      </c>
      <c r="H15" s="55">
        <v>624200201.00900006</v>
      </c>
      <c r="I15" s="55">
        <v>613799906.05600011</v>
      </c>
      <c r="J15" s="55">
        <v>1678952.169</v>
      </c>
      <c r="K15" s="55">
        <v>8829539.146999998</v>
      </c>
      <c r="L15" s="67"/>
      <c r="M15" s="393" t="s">
        <v>13</v>
      </c>
      <c r="N15" s="394"/>
    </row>
    <row r="16" spans="1:14" ht="10.5" customHeight="1">
      <c r="A16" s="50"/>
      <c r="B16" s="9" t="s">
        <v>14</v>
      </c>
      <c r="C16" s="9"/>
      <c r="D16" s="67">
        <v>530000</v>
      </c>
      <c r="E16" s="55">
        <v>0</v>
      </c>
      <c r="F16" s="55">
        <v>0</v>
      </c>
      <c r="G16" s="68">
        <v>530000</v>
      </c>
      <c r="H16" s="55">
        <v>2035978.3149999999</v>
      </c>
      <c r="I16" s="55">
        <v>599152.15700000001</v>
      </c>
      <c r="J16" s="55">
        <v>2445.4380000000001</v>
      </c>
      <c r="K16" s="78">
        <v>1434380.72</v>
      </c>
      <c r="L16" s="67"/>
      <c r="M16" s="50"/>
      <c r="N16" s="9" t="s">
        <v>14</v>
      </c>
    </row>
    <row r="17" spans="1:14" ht="10.5" customHeight="1">
      <c r="A17" s="50"/>
      <c r="B17" s="9" t="s">
        <v>132</v>
      </c>
      <c r="C17" s="9" t="s">
        <v>133</v>
      </c>
      <c r="D17" s="67">
        <v>142277000</v>
      </c>
      <c r="E17" s="55">
        <v>7825000</v>
      </c>
      <c r="F17" s="55">
        <v>0</v>
      </c>
      <c r="G17" s="68">
        <v>150102000</v>
      </c>
      <c r="H17" s="55">
        <v>150572559.63699999</v>
      </c>
      <c r="I17" s="55">
        <v>143505039.91999999</v>
      </c>
      <c r="J17" s="55">
        <v>1362574.558</v>
      </c>
      <c r="K17" s="78">
        <v>5757831.0029999996</v>
      </c>
      <c r="L17" s="70" t="s">
        <v>133</v>
      </c>
      <c r="M17" s="50"/>
      <c r="N17" s="9" t="s">
        <v>132</v>
      </c>
    </row>
    <row r="18" spans="1:14" ht="10.5" customHeight="1">
      <c r="A18" s="50"/>
      <c r="B18" s="9" t="s">
        <v>53</v>
      </c>
      <c r="C18" s="9" t="s">
        <v>131</v>
      </c>
      <c r="D18" s="67">
        <v>101231000</v>
      </c>
      <c r="E18" s="55">
        <v>424000</v>
      </c>
      <c r="F18" s="55">
        <v>0</v>
      </c>
      <c r="G18" s="68">
        <v>101655000</v>
      </c>
      <c r="H18" s="55">
        <v>102375217.28</v>
      </c>
      <c r="I18" s="55">
        <v>100915183.91500001</v>
      </c>
      <c r="J18" s="55">
        <v>243055.20699999999</v>
      </c>
      <c r="K18" s="78">
        <v>1245281.858</v>
      </c>
      <c r="L18" s="70" t="s">
        <v>131</v>
      </c>
      <c r="M18" s="50"/>
      <c r="N18" s="9" t="s">
        <v>53</v>
      </c>
    </row>
    <row r="19" spans="1:14" ht="10.5" customHeight="1">
      <c r="A19" s="50"/>
      <c r="B19" s="9" t="s">
        <v>85</v>
      </c>
      <c r="C19" s="9" t="s">
        <v>130</v>
      </c>
      <c r="D19" s="67">
        <v>15411000</v>
      </c>
      <c r="E19" s="55">
        <v>0</v>
      </c>
      <c r="F19" s="55">
        <v>0</v>
      </c>
      <c r="G19" s="68">
        <v>15411000</v>
      </c>
      <c r="H19" s="55">
        <v>15682444.693</v>
      </c>
      <c r="I19" s="55">
        <v>15395742.99</v>
      </c>
      <c r="J19" s="55">
        <v>70876.966</v>
      </c>
      <c r="K19" s="78">
        <v>242831.55600000001</v>
      </c>
      <c r="L19" s="27" t="s">
        <v>130</v>
      </c>
      <c r="M19" s="50"/>
      <c r="N19" s="9" t="s">
        <v>85</v>
      </c>
    </row>
    <row r="20" spans="1:14" ht="10.5" customHeight="1">
      <c r="A20" s="50"/>
      <c r="B20" s="9" t="s">
        <v>17</v>
      </c>
      <c r="C20" s="9"/>
      <c r="D20" s="67">
        <v>1016000</v>
      </c>
      <c r="E20" s="55">
        <v>0</v>
      </c>
      <c r="F20" s="55">
        <v>289000</v>
      </c>
      <c r="G20" s="68">
        <v>1305000</v>
      </c>
      <c r="H20" s="55">
        <v>1081002.669</v>
      </c>
      <c r="I20" s="55">
        <v>1075290.6399999999</v>
      </c>
      <c r="J20" s="55">
        <v>0</v>
      </c>
      <c r="K20" s="78">
        <v>5712.0290000000005</v>
      </c>
      <c r="L20" s="27"/>
      <c r="M20" s="50"/>
      <c r="N20" s="9" t="s">
        <v>17</v>
      </c>
    </row>
    <row r="21" spans="1:14" ht="10.5" customHeight="1">
      <c r="A21" s="50"/>
      <c r="B21" s="9" t="s">
        <v>51</v>
      </c>
      <c r="C21" s="9"/>
      <c r="D21" s="67">
        <v>810000</v>
      </c>
      <c r="E21" s="55">
        <v>0</v>
      </c>
      <c r="F21" s="55">
        <v>254000</v>
      </c>
      <c r="G21" s="68">
        <v>1064000</v>
      </c>
      <c r="H21" s="55">
        <v>756246.88</v>
      </c>
      <c r="I21" s="55">
        <v>736220.97199999995</v>
      </c>
      <c r="J21" s="55">
        <v>0</v>
      </c>
      <c r="K21" s="78">
        <v>20025.907999999999</v>
      </c>
      <c r="L21" s="67"/>
      <c r="M21" s="50"/>
      <c r="N21" s="9" t="s">
        <v>51</v>
      </c>
    </row>
    <row r="22" spans="1:14" ht="10.5" customHeight="1">
      <c r="A22" s="50"/>
      <c r="B22" s="9" t="s">
        <v>77</v>
      </c>
      <c r="C22" s="9"/>
      <c r="D22" s="67">
        <v>2172000</v>
      </c>
      <c r="E22" s="55">
        <v>0</v>
      </c>
      <c r="F22" s="55">
        <v>384000</v>
      </c>
      <c r="G22" s="68">
        <v>2556000</v>
      </c>
      <c r="H22" s="55">
        <v>1653799.1329999999</v>
      </c>
      <c r="I22" s="55">
        <v>1639800.51</v>
      </c>
      <c r="J22" s="55">
        <v>0</v>
      </c>
      <c r="K22" s="78">
        <v>13998.623</v>
      </c>
      <c r="L22" s="67"/>
      <c r="M22" s="50"/>
      <c r="N22" s="9" t="s">
        <v>77</v>
      </c>
    </row>
    <row r="23" spans="1:14" ht="10.5" customHeight="1">
      <c r="A23" s="50"/>
      <c r="B23" s="9" t="s">
        <v>18</v>
      </c>
      <c r="C23" s="9"/>
      <c r="D23" s="67">
        <v>2474000</v>
      </c>
      <c r="E23" s="55">
        <v>0</v>
      </c>
      <c r="F23" s="55">
        <v>0</v>
      </c>
      <c r="G23" s="68">
        <v>2474000</v>
      </c>
      <c r="H23" s="55">
        <v>2634090.9300000002</v>
      </c>
      <c r="I23" s="55">
        <v>2613229.8330000001</v>
      </c>
      <c r="J23" s="55">
        <v>0</v>
      </c>
      <c r="K23" s="78">
        <v>20861.097000000002</v>
      </c>
      <c r="L23" s="55"/>
      <c r="M23" s="50"/>
      <c r="N23" s="9" t="s">
        <v>18</v>
      </c>
    </row>
    <row r="24" spans="1:14" ht="10.5" customHeight="1">
      <c r="A24" s="50"/>
      <c r="B24" s="9" t="s">
        <v>19</v>
      </c>
      <c r="C24" s="9"/>
      <c r="D24" s="67">
        <v>805000</v>
      </c>
      <c r="E24" s="55">
        <v>0</v>
      </c>
      <c r="F24" s="55">
        <v>6000</v>
      </c>
      <c r="G24" s="68">
        <v>811000</v>
      </c>
      <c r="H24" s="55">
        <v>780955.00100000005</v>
      </c>
      <c r="I24" s="55">
        <v>780955.00100000005</v>
      </c>
      <c r="J24" s="68">
        <v>0</v>
      </c>
      <c r="K24" s="78">
        <v>0</v>
      </c>
      <c r="L24" s="55"/>
      <c r="M24" s="50"/>
      <c r="N24" s="9" t="s">
        <v>19</v>
      </c>
    </row>
    <row r="25" spans="1:14" ht="10.5" customHeight="1">
      <c r="A25" s="50"/>
      <c r="B25" s="9" t="s">
        <v>49</v>
      </c>
      <c r="C25" s="9"/>
      <c r="D25" s="67">
        <v>48000</v>
      </c>
      <c r="E25" s="55">
        <v>0</v>
      </c>
      <c r="F25" s="69">
        <v>0</v>
      </c>
      <c r="G25" s="68">
        <v>48000</v>
      </c>
      <c r="H25" s="55">
        <v>45498.654999999999</v>
      </c>
      <c r="I25" s="55">
        <v>45077.048000000003</v>
      </c>
      <c r="J25" s="55">
        <v>0</v>
      </c>
      <c r="K25" s="78">
        <v>421.60700000000003</v>
      </c>
      <c r="L25" s="55"/>
      <c r="M25" s="50"/>
      <c r="N25" s="9" t="s">
        <v>49</v>
      </c>
    </row>
    <row r="26" spans="1:14" ht="10.5" customHeight="1">
      <c r="A26" s="50"/>
      <c r="B26" s="9" t="s">
        <v>96</v>
      </c>
      <c r="C26" s="9"/>
      <c r="D26" s="67">
        <v>2741000</v>
      </c>
      <c r="E26" s="55">
        <v>214000</v>
      </c>
      <c r="F26" s="55">
        <v>0</v>
      </c>
      <c r="G26" s="68">
        <v>2955000</v>
      </c>
      <c r="H26" s="55">
        <v>2729162.44</v>
      </c>
      <c r="I26" s="55">
        <v>2729162.44</v>
      </c>
      <c r="J26" s="55">
        <v>0</v>
      </c>
      <c r="K26" s="78">
        <v>0</v>
      </c>
      <c r="L26" s="55"/>
      <c r="M26" s="50"/>
      <c r="N26" s="9" t="s">
        <v>96</v>
      </c>
    </row>
    <row r="27" spans="1:14" ht="10.5" customHeight="1">
      <c r="A27" s="50"/>
      <c r="B27" s="9" t="s">
        <v>21</v>
      </c>
      <c r="C27" s="9"/>
      <c r="D27" s="67">
        <v>67000</v>
      </c>
      <c r="E27" s="55">
        <v>0</v>
      </c>
      <c r="F27" s="55">
        <v>24300</v>
      </c>
      <c r="G27" s="68">
        <v>91300</v>
      </c>
      <c r="H27" s="55">
        <v>362449.02799999999</v>
      </c>
      <c r="I27" s="55">
        <v>275094.23599999998</v>
      </c>
      <c r="J27" s="55">
        <v>0</v>
      </c>
      <c r="K27" s="78">
        <v>87354.792000000001</v>
      </c>
      <c r="L27" s="55"/>
      <c r="M27" s="50"/>
      <c r="N27" s="9" t="s">
        <v>21</v>
      </c>
    </row>
    <row r="28" spans="1:14" ht="10.5" customHeight="1">
      <c r="A28" s="50"/>
      <c r="B28" s="9" t="s">
        <v>22</v>
      </c>
      <c r="C28" s="9"/>
      <c r="D28" s="67">
        <v>2215000</v>
      </c>
      <c r="E28" s="55">
        <v>0</v>
      </c>
      <c r="F28" s="55">
        <v>8300</v>
      </c>
      <c r="G28" s="68">
        <v>2223300</v>
      </c>
      <c r="H28" s="55">
        <v>2178092.4160000002</v>
      </c>
      <c r="I28" s="55">
        <v>2178092.4160000002</v>
      </c>
      <c r="J28" s="55">
        <v>0</v>
      </c>
      <c r="K28" s="78">
        <v>0</v>
      </c>
      <c r="L28" s="55"/>
      <c r="M28" s="50"/>
      <c r="N28" s="9" t="s">
        <v>22</v>
      </c>
    </row>
    <row r="29" spans="1:14" ht="10.5" customHeight="1">
      <c r="A29" s="50"/>
      <c r="B29" s="9" t="s">
        <v>23</v>
      </c>
      <c r="C29" s="9"/>
      <c r="D29" s="67">
        <v>11486000</v>
      </c>
      <c r="E29" s="86">
        <v>0</v>
      </c>
      <c r="F29" s="85">
        <v>117900</v>
      </c>
      <c r="G29" s="84">
        <v>11603900</v>
      </c>
      <c r="H29" s="55">
        <v>10886720.642999999</v>
      </c>
      <c r="I29" s="55">
        <v>10886720.642999999</v>
      </c>
      <c r="J29" s="68">
        <v>0</v>
      </c>
      <c r="K29" s="79">
        <v>0</v>
      </c>
      <c r="L29" s="55"/>
      <c r="M29" s="50"/>
      <c r="N29" s="9" t="s">
        <v>23</v>
      </c>
    </row>
    <row r="30" spans="1:14" ht="10.5" customHeight="1">
      <c r="A30" s="50"/>
      <c r="B30" s="9" t="s">
        <v>24</v>
      </c>
      <c r="C30" s="9"/>
      <c r="D30" s="67">
        <v>62448000</v>
      </c>
      <c r="E30" s="68">
        <v>-2521000</v>
      </c>
      <c r="F30" s="55">
        <v>0</v>
      </c>
      <c r="G30" s="68">
        <v>59927000</v>
      </c>
      <c r="H30" s="55">
        <v>56834890.605999999</v>
      </c>
      <c r="I30" s="55">
        <v>56834050.652000003</v>
      </c>
      <c r="J30" s="55">
        <v>0</v>
      </c>
      <c r="K30" s="78">
        <v>839.95399999999995</v>
      </c>
      <c r="L30" s="55"/>
      <c r="M30" s="50"/>
      <c r="N30" s="9" t="s">
        <v>24</v>
      </c>
    </row>
    <row r="31" spans="1:14" ht="10.5" customHeight="1">
      <c r="A31" s="50"/>
      <c r="B31" s="9" t="s">
        <v>25</v>
      </c>
      <c r="C31" s="9"/>
      <c r="D31" s="67">
        <v>272825000</v>
      </c>
      <c r="E31" s="68">
        <v>0</v>
      </c>
      <c r="F31" s="55">
        <v>0</v>
      </c>
      <c r="G31" s="68">
        <v>272825000</v>
      </c>
      <c r="H31" s="55">
        <v>270006997.80699998</v>
      </c>
      <c r="I31" s="55">
        <v>270006997.80699998</v>
      </c>
      <c r="J31" s="55">
        <v>0</v>
      </c>
      <c r="K31" s="78">
        <v>0</v>
      </c>
      <c r="L31" s="55"/>
      <c r="M31" s="50"/>
      <c r="N31" s="9" t="s">
        <v>25</v>
      </c>
    </row>
    <row r="32" spans="1:14" ht="10.5" customHeight="1">
      <c r="A32" s="50"/>
      <c r="B32" s="83" t="s">
        <v>129</v>
      </c>
      <c r="C32" s="9"/>
      <c r="D32" s="67">
        <v>4866000</v>
      </c>
      <c r="E32" s="68">
        <v>0</v>
      </c>
      <c r="F32" s="55">
        <v>0</v>
      </c>
      <c r="G32" s="68">
        <v>4866000</v>
      </c>
      <c r="H32" s="55">
        <v>3584094.8760000002</v>
      </c>
      <c r="I32" s="55">
        <v>3584094.8760000002</v>
      </c>
      <c r="J32" s="55">
        <v>0</v>
      </c>
      <c r="K32" s="78">
        <v>0</v>
      </c>
      <c r="L32" s="55"/>
      <c r="M32" s="50"/>
      <c r="N32" s="83" t="s">
        <v>129</v>
      </c>
    </row>
    <row r="33" spans="1:14" ht="6" customHeight="1">
      <c r="A33" s="48"/>
      <c r="B33" s="18"/>
      <c r="C33" s="47"/>
      <c r="D33" s="66"/>
      <c r="E33" s="65"/>
      <c r="F33" s="65"/>
      <c r="G33" s="65"/>
      <c r="H33" s="66"/>
      <c r="I33" s="66"/>
      <c r="J33" s="65"/>
      <c r="K33" s="65"/>
      <c r="L33" s="64"/>
      <c r="M33" s="48"/>
      <c r="N33" s="18"/>
    </row>
    <row r="34" spans="1:14" ht="10.5" customHeight="1">
      <c r="A34" s="7" t="s">
        <v>128</v>
      </c>
      <c r="B34" s="8"/>
      <c r="C34" s="8"/>
      <c r="D34" s="5"/>
      <c r="E34" s="5"/>
      <c r="F34" s="6"/>
      <c r="G34" s="6"/>
      <c r="H34" s="12"/>
      <c r="I34" s="12"/>
      <c r="J34" s="12"/>
      <c r="K34" s="12"/>
      <c r="L34" s="12"/>
      <c r="M34" s="12"/>
      <c r="N34" s="6"/>
    </row>
    <row r="35" spans="1:14" ht="10.5" customHeight="1">
      <c r="A35" s="7" t="s">
        <v>127</v>
      </c>
      <c r="B35" s="8"/>
      <c r="C35" s="8"/>
      <c r="D35" s="5"/>
      <c r="E35" s="5"/>
      <c r="F35" s="6"/>
      <c r="G35" s="6"/>
      <c r="H35" s="12" t="s">
        <v>126</v>
      </c>
      <c r="I35" s="12"/>
      <c r="J35" s="12"/>
      <c r="K35" s="12"/>
      <c r="L35" s="12"/>
      <c r="M35" s="12"/>
      <c r="N35" s="6"/>
    </row>
    <row r="36" spans="1:14" ht="10.5" customHeight="1">
      <c r="A36" s="16" t="s">
        <v>125</v>
      </c>
      <c r="B36" s="8"/>
      <c r="C36" s="8"/>
      <c r="D36" s="19"/>
      <c r="E36" s="19"/>
      <c r="F36" s="12"/>
      <c r="G36" s="6"/>
      <c r="H36" s="6"/>
      <c r="I36" s="6"/>
      <c r="J36" s="6"/>
      <c r="K36" s="6"/>
      <c r="L36" s="6"/>
      <c r="M36" s="6"/>
      <c r="N36" s="6"/>
    </row>
  </sheetData>
  <mergeCells count="17">
    <mergeCell ref="G10:G11"/>
    <mergeCell ref="F10:F11"/>
    <mergeCell ref="L9:N11"/>
    <mergeCell ref="A9:C11"/>
    <mergeCell ref="M14:N14"/>
    <mergeCell ref="J9:J11"/>
    <mergeCell ref="K9:K11"/>
    <mergeCell ref="D9:G9"/>
    <mergeCell ref="H9:H11"/>
    <mergeCell ref="I9:I11"/>
    <mergeCell ref="D10:D11"/>
    <mergeCell ref="E10:E11"/>
    <mergeCell ref="M15:N15"/>
    <mergeCell ref="A13:B13"/>
    <mergeCell ref="A14:B14"/>
    <mergeCell ref="A15:B15"/>
    <mergeCell ref="M13:N13"/>
  </mergeCells>
  <phoneticPr fontId="10"/>
  <printOptions gridLinesSet="0"/>
  <pageMargins left="0.6692913385826772" right="0.6692913385826772" top="0.78740157480314965" bottom="0.6692913385826772" header="0" footer="0"/>
  <pageSetup paperSize="9" scale="50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5"/>
  <sheetViews>
    <sheetView zoomScaleNormal="100" zoomScaleSheetLayoutView="100" workbookViewId="0"/>
  </sheetViews>
  <sheetFormatPr defaultRowHeight="12"/>
  <cols>
    <col min="1" max="1" width="2.5703125" style="1" customWidth="1"/>
    <col min="2" max="2" width="26.7109375" style="1" customWidth="1"/>
    <col min="3" max="3" width="2.7109375" style="1" customWidth="1"/>
    <col min="4" max="11" width="17.7109375" style="1" customWidth="1"/>
    <col min="12" max="12" width="2.7109375" style="1" customWidth="1"/>
    <col min="13" max="13" width="2.5703125" style="1" customWidth="1"/>
    <col min="14" max="14" width="26.7109375" style="1" customWidth="1"/>
    <col min="15" max="16384" width="9.140625" style="1"/>
  </cols>
  <sheetData>
    <row r="1" spans="1:14" ht="13.5" customHeight="1"/>
    <row r="2" spans="1:14" ht="13.5" customHeight="1">
      <c r="A2" s="61" t="s">
        <v>124</v>
      </c>
      <c r="B2" s="2"/>
      <c r="C2" s="2"/>
      <c r="D2" s="44"/>
      <c r="E2" s="3"/>
      <c r="H2" s="11"/>
      <c r="I2" s="11"/>
      <c r="J2" s="3" t="s">
        <v>123</v>
      </c>
      <c r="K2" s="3"/>
      <c r="L2" s="3"/>
      <c r="M2" s="3"/>
    </row>
    <row r="3" spans="1:14" ht="10.5" customHeight="1">
      <c r="A3" s="5"/>
      <c r="B3" s="5"/>
      <c r="C3" s="5"/>
      <c r="D3" s="5"/>
      <c r="E3" s="5"/>
      <c r="F3" s="5"/>
      <c r="G3" s="5"/>
      <c r="H3" s="63"/>
      <c r="I3" s="63"/>
      <c r="J3" s="3"/>
      <c r="K3" s="3"/>
      <c r="L3" s="3"/>
      <c r="M3" s="3"/>
    </row>
    <row r="4" spans="1:14" ht="10.5" customHeight="1">
      <c r="A4" s="7" t="s">
        <v>122</v>
      </c>
      <c r="B4" s="8"/>
      <c r="C4" s="8"/>
      <c r="D4" s="3"/>
      <c r="E4" s="3"/>
      <c r="F4" s="3"/>
      <c r="G4" s="3"/>
      <c r="H4" s="62"/>
      <c r="I4" s="10"/>
      <c r="J4" s="10"/>
      <c r="K4" s="10"/>
      <c r="L4" s="10"/>
      <c r="M4" s="10"/>
      <c r="N4" s="6"/>
    </row>
    <row r="5" spans="1:14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3.5" customHeight="1">
      <c r="A6" s="61" t="s">
        <v>121</v>
      </c>
      <c r="B6" s="2"/>
      <c r="C6" s="2"/>
      <c r="D6" s="5"/>
      <c r="E6" s="5"/>
      <c r="F6" s="5"/>
      <c r="H6" s="61"/>
      <c r="I6" s="5"/>
      <c r="J6" s="5"/>
      <c r="K6" s="5"/>
      <c r="L6" s="5"/>
      <c r="M6" s="5"/>
      <c r="N6" s="6"/>
    </row>
    <row r="7" spans="1:14" ht="10.5" customHeight="1">
      <c r="A7" s="2"/>
      <c r="B7" s="2"/>
      <c r="C7" s="2"/>
      <c r="D7" s="5"/>
      <c r="E7" s="5"/>
      <c r="F7" s="5"/>
      <c r="G7" s="5"/>
      <c r="H7" s="8"/>
      <c r="I7" s="5"/>
      <c r="J7" s="5"/>
      <c r="K7" s="5"/>
      <c r="L7" s="5"/>
      <c r="M7" s="5"/>
      <c r="N7" s="6"/>
    </row>
    <row r="8" spans="1:14" ht="10.5" customHeight="1">
      <c r="A8" s="13" t="s">
        <v>0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6"/>
    </row>
    <row r="9" spans="1:14" ht="12" customHeight="1">
      <c r="A9" s="362" t="s">
        <v>1</v>
      </c>
      <c r="B9" s="363"/>
      <c r="C9" s="364"/>
      <c r="D9" s="370" t="s">
        <v>2</v>
      </c>
      <c r="E9" s="370"/>
      <c r="F9" s="370"/>
      <c r="G9" s="404"/>
      <c r="H9" s="371" t="s">
        <v>3</v>
      </c>
      <c r="I9" s="359" t="s">
        <v>4</v>
      </c>
      <c r="J9" s="359" t="s">
        <v>5</v>
      </c>
      <c r="K9" s="376" t="s">
        <v>6</v>
      </c>
      <c r="L9" s="376" t="s">
        <v>1</v>
      </c>
      <c r="M9" s="399"/>
      <c r="N9" s="399"/>
    </row>
    <row r="10" spans="1:14" ht="12" customHeight="1">
      <c r="A10" s="365"/>
      <c r="B10" s="365"/>
      <c r="C10" s="366"/>
      <c r="D10" s="371" t="s">
        <v>120</v>
      </c>
      <c r="E10" s="359" t="s">
        <v>8</v>
      </c>
      <c r="F10" s="374" t="s">
        <v>119</v>
      </c>
      <c r="G10" s="359" t="s">
        <v>10</v>
      </c>
      <c r="H10" s="396"/>
      <c r="I10" s="360"/>
      <c r="J10" s="360"/>
      <c r="K10" s="378"/>
      <c r="L10" s="400"/>
      <c r="M10" s="401"/>
      <c r="N10" s="401"/>
    </row>
    <row r="11" spans="1:14" ht="12" customHeight="1">
      <c r="A11" s="367"/>
      <c r="B11" s="367"/>
      <c r="C11" s="368"/>
      <c r="D11" s="372"/>
      <c r="E11" s="373"/>
      <c r="F11" s="375"/>
      <c r="G11" s="373"/>
      <c r="H11" s="398"/>
      <c r="I11" s="361"/>
      <c r="J11" s="361"/>
      <c r="K11" s="379"/>
      <c r="L11" s="402"/>
      <c r="M11" s="403"/>
      <c r="N11" s="403"/>
    </row>
    <row r="12" spans="1:14" ht="6" customHeight="1">
      <c r="A12" s="41"/>
      <c r="B12" s="41"/>
      <c r="C12" s="51"/>
      <c r="D12" s="77"/>
      <c r="E12" s="77"/>
      <c r="F12" s="76"/>
      <c r="G12" s="75"/>
      <c r="H12" s="74"/>
      <c r="I12" s="73"/>
      <c r="J12" s="73"/>
      <c r="K12" s="73"/>
      <c r="L12" s="72"/>
      <c r="M12" s="39"/>
      <c r="N12" s="39"/>
    </row>
    <row r="13" spans="1:14" ht="10.5" customHeight="1">
      <c r="A13" s="391" t="s">
        <v>11</v>
      </c>
      <c r="B13" s="392"/>
      <c r="C13" s="40"/>
      <c r="D13" s="71">
        <v>1383178000</v>
      </c>
      <c r="E13" s="56">
        <v>23614000</v>
      </c>
      <c r="F13" s="56">
        <v>22725561</v>
      </c>
      <c r="G13" s="82">
        <v>1429517561</v>
      </c>
      <c r="H13" s="56">
        <v>1390694181</v>
      </c>
      <c r="I13" s="56">
        <v>1366437783</v>
      </c>
      <c r="J13" s="56">
        <v>2716865</v>
      </c>
      <c r="K13" s="80">
        <v>21673643</v>
      </c>
      <c r="L13" s="56"/>
      <c r="M13" s="391" t="s">
        <v>11</v>
      </c>
      <c r="N13" s="392"/>
    </row>
    <row r="14" spans="1:14" ht="10.5" customHeight="1">
      <c r="A14" s="393" t="s">
        <v>117</v>
      </c>
      <c r="B14" s="394"/>
      <c r="C14" s="9" t="s">
        <v>118</v>
      </c>
      <c r="D14" s="67">
        <v>768651000</v>
      </c>
      <c r="E14" s="55">
        <v>13933000</v>
      </c>
      <c r="F14" s="55">
        <v>21083501</v>
      </c>
      <c r="G14" s="68">
        <v>803667501</v>
      </c>
      <c r="H14" s="55">
        <v>784772096</v>
      </c>
      <c r="I14" s="55">
        <v>771430791</v>
      </c>
      <c r="J14" s="55">
        <v>711822</v>
      </c>
      <c r="K14" s="78">
        <v>12656426</v>
      </c>
      <c r="L14" s="70" t="s">
        <v>118</v>
      </c>
      <c r="M14" s="393" t="s">
        <v>117</v>
      </c>
      <c r="N14" s="394"/>
    </row>
    <row r="15" spans="1:14" ht="10.5" customHeight="1">
      <c r="A15" s="393" t="s">
        <v>13</v>
      </c>
      <c r="B15" s="394"/>
      <c r="C15" s="41"/>
      <c r="D15" s="67">
        <v>614527000</v>
      </c>
      <c r="E15" s="55">
        <v>9681000</v>
      </c>
      <c r="F15" s="55">
        <v>1642060</v>
      </c>
      <c r="G15" s="68">
        <v>625850060</v>
      </c>
      <c r="H15" s="55">
        <v>605922085</v>
      </c>
      <c r="I15" s="55">
        <v>595006992</v>
      </c>
      <c r="J15" s="55">
        <v>2005043</v>
      </c>
      <c r="K15" s="55">
        <v>9017217</v>
      </c>
      <c r="L15" s="67"/>
      <c r="M15" s="393" t="s">
        <v>13</v>
      </c>
      <c r="N15" s="394"/>
    </row>
    <row r="16" spans="1:14" ht="10.5" customHeight="1">
      <c r="A16" s="50"/>
      <c r="B16" s="9" t="s">
        <v>14</v>
      </c>
      <c r="C16" s="9"/>
      <c r="D16" s="67">
        <v>485000</v>
      </c>
      <c r="E16" s="55">
        <v>0</v>
      </c>
      <c r="F16" s="55">
        <v>0</v>
      </c>
      <c r="G16" s="68">
        <v>485000</v>
      </c>
      <c r="H16" s="55">
        <v>1904593</v>
      </c>
      <c r="I16" s="55">
        <v>538749</v>
      </c>
      <c r="J16" s="55">
        <v>1099</v>
      </c>
      <c r="K16" s="78">
        <v>1364745</v>
      </c>
      <c r="L16" s="67"/>
      <c r="M16" s="50"/>
      <c r="N16" s="9" t="s">
        <v>14</v>
      </c>
    </row>
    <row r="17" spans="1:14" ht="10.5" customHeight="1">
      <c r="A17" s="50"/>
      <c r="B17" s="9" t="s">
        <v>115</v>
      </c>
      <c r="C17" s="9" t="s">
        <v>116</v>
      </c>
      <c r="D17" s="67">
        <v>138019000</v>
      </c>
      <c r="E17" s="55">
        <v>8825000</v>
      </c>
      <c r="F17" s="55">
        <v>0</v>
      </c>
      <c r="G17" s="68">
        <v>146844000</v>
      </c>
      <c r="H17" s="55">
        <v>144712956</v>
      </c>
      <c r="I17" s="55">
        <v>137115765</v>
      </c>
      <c r="J17" s="55">
        <v>1693218</v>
      </c>
      <c r="K17" s="78">
        <v>5952643</v>
      </c>
      <c r="L17" s="70" t="s">
        <v>116</v>
      </c>
      <c r="M17" s="50"/>
      <c r="N17" s="9" t="s">
        <v>115</v>
      </c>
    </row>
    <row r="18" spans="1:14" ht="10.5" customHeight="1">
      <c r="A18" s="50"/>
      <c r="B18" s="9" t="s">
        <v>53</v>
      </c>
      <c r="C18" s="9" t="s">
        <v>114</v>
      </c>
      <c r="D18" s="67">
        <v>94807000</v>
      </c>
      <c r="E18" s="55">
        <v>2434000</v>
      </c>
      <c r="F18" s="55">
        <v>0</v>
      </c>
      <c r="G18" s="68">
        <v>97241000</v>
      </c>
      <c r="H18" s="55">
        <v>98283773</v>
      </c>
      <c r="I18" s="55">
        <v>96749581</v>
      </c>
      <c r="J18" s="55">
        <v>263278</v>
      </c>
      <c r="K18" s="78">
        <v>1299200</v>
      </c>
      <c r="L18" s="70" t="s">
        <v>114</v>
      </c>
      <c r="M18" s="50"/>
      <c r="N18" s="9" t="s">
        <v>53</v>
      </c>
    </row>
    <row r="19" spans="1:14" ht="10.5" customHeight="1">
      <c r="A19" s="50"/>
      <c r="B19" s="9" t="s">
        <v>16</v>
      </c>
      <c r="C19" s="9"/>
      <c r="D19" s="67">
        <v>28000</v>
      </c>
      <c r="E19" s="55">
        <v>31000</v>
      </c>
      <c r="F19" s="55">
        <v>0</v>
      </c>
      <c r="G19" s="68">
        <v>59000</v>
      </c>
      <c r="H19" s="55">
        <v>414103</v>
      </c>
      <c r="I19" s="55">
        <v>405283</v>
      </c>
      <c r="J19" s="55">
        <v>0</v>
      </c>
      <c r="K19" s="78">
        <v>8820</v>
      </c>
      <c r="L19" s="67"/>
      <c r="M19" s="50"/>
      <c r="N19" s="9" t="s">
        <v>16</v>
      </c>
    </row>
    <row r="20" spans="1:14" ht="10.5" customHeight="1">
      <c r="A20" s="50"/>
      <c r="B20" s="9" t="s">
        <v>85</v>
      </c>
      <c r="C20" s="9" t="s">
        <v>113</v>
      </c>
      <c r="D20" s="67">
        <v>15620000</v>
      </c>
      <c r="E20" s="55">
        <v>0</v>
      </c>
      <c r="F20" s="55">
        <v>0</v>
      </c>
      <c r="G20" s="68">
        <v>15620000</v>
      </c>
      <c r="H20" s="55">
        <v>15371756</v>
      </c>
      <c r="I20" s="55">
        <v>15094514</v>
      </c>
      <c r="J20" s="55">
        <v>47448</v>
      </c>
      <c r="K20" s="78">
        <v>260003</v>
      </c>
      <c r="L20" s="27" t="s">
        <v>113</v>
      </c>
      <c r="M20" s="50"/>
      <c r="N20" s="9" t="s">
        <v>85</v>
      </c>
    </row>
    <row r="21" spans="1:14" ht="10.5" customHeight="1">
      <c r="A21" s="50"/>
      <c r="B21" s="9" t="s">
        <v>17</v>
      </c>
      <c r="C21" s="9"/>
      <c r="D21" s="67">
        <v>969000</v>
      </c>
      <c r="E21" s="55">
        <v>0</v>
      </c>
      <c r="F21" s="55">
        <v>18000</v>
      </c>
      <c r="G21" s="68">
        <v>987000</v>
      </c>
      <c r="H21" s="55">
        <v>640632</v>
      </c>
      <c r="I21" s="55">
        <v>636273</v>
      </c>
      <c r="J21" s="55">
        <v>0</v>
      </c>
      <c r="K21" s="78">
        <v>4360</v>
      </c>
      <c r="L21" s="67"/>
      <c r="M21" s="50"/>
      <c r="N21" s="9" t="s">
        <v>17</v>
      </c>
    </row>
    <row r="22" spans="1:14" ht="10.5" customHeight="1">
      <c r="A22" s="50"/>
      <c r="B22" s="9" t="s">
        <v>51</v>
      </c>
      <c r="C22" s="9"/>
      <c r="D22" s="67">
        <v>1120000</v>
      </c>
      <c r="E22" s="55">
        <v>0</v>
      </c>
      <c r="F22" s="55">
        <v>545000</v>
      </c>
      <c r="G22" s="68">
        <v>1665000</v>
      </c>
      <c r="H22" s="55">
        <v>1285625</v>
      </c>
      <c r="I22" s="55">
        <v>1266447</v>
      </c>
      <c r="J22" s="55">
        <v>0</v>
      </c>
      <c r="K22" s="78">
        <v>19178</v>
      </c>
      <c r="L22" s="67"/>
      <c r="M22" s="50"/>
      <c r="N22" s="9" t="s">
        <v>51</v>
      </c>
    </row>
    <row r="23" spans="1:14" ht="10.5" customHeight="1">
      <c r="A23" s="50"/>
      <c r="B23" s="9" t="s">
        <v>77</v>
      </c>
      <c r="C23" s="9"/>
      <c r="D23" s="67">
        <v>2153000</v>
      </c>
      <c r="E23" s="55">
        <v>0</v>
      </c>
      <c r="F23" s="55">
        <v>932600</v>
      </c>
      <c r="G23" s="68">
        <v>3085600</v>
      </c>
      <c r="H23" s="55">
        <v>2498126</v>
      </c>
      <c r="I23" s="55">
        <v>2487497</v>
      </c>
      <c r="J23" s="55">
        <v>0</v>
      </c>
      <c r="K23" s="78">
        <v>10630</v>
      </c>
      <c r="L23" s="55"/>
      <c r="M23" s="50"/>
      <c r="N23" s="9" t="s">
        <v>77</v>
      </c>
    </row>
    <row r="24" spans="1:14" ht="10.5" customHeight="1">
      <c r="A24" s="50"/>
      <c r="B24" s="9" t="s">
        <v>18</v>
      </c>
      <c r="C24" s="9"/>
      <c r="D24" s="67">
        <v>2856000</v>
      </c>
      <c r="E24" s="55">
        <v>0</v>
      </c>
      <c r="F24" s="55">
        <v>0</v>
      </c>
      <c r="G24" s="68">
        <v>2856000</v>
      </c>
      <c r="H24" s="55">
        <v>2850102</v>
      </c>
      <c r="I24" s="55">
        <v>2830016</v>
      </c>
      <c r="J24" s="55">
        <v>0</v>
      </c>
      <c r="K24" s="78">
        <v>20086</v>
      </c>
      <c r="L24" s="55"/>
      <c r="M24" s="50"/>
      <c r="N24" s="9" t="s">
        <v>18</v>
      </c>
    </row>
    <row r="25" spans="1:14" ht="10.5" customHeight="1">
      <c r="A25" s="50"/>
      <c r="B25" s="9" t="s">
        <v>19</v>
      </c>
      <c r="C25" s="9"/>
      <c r="D25" s="67">
        <v>841000</v>
      </c>
      <c r="E25" s="55">
        <v>0</v>
      </c>
      <c r="F25" s="69">
        <v>0</v>
      </c>
      <c r="G25" s="68">
        <v>841000</v>
      </c>
      <c r="H25" s="55">
        <v>782545</v>
      </c>
      <c r="I25" s="55">
        <v>782545</v>
      </c>
      <c r="J25" s="55">
        <v>0</v>
      </c>
      <c r="K25" s="78">
        <v>0</v>
      </c>
      <c r="L25" s="55"/>
      <c r="M25" s="50"/>
      <c r="N25" s="9" t="s">
        <v>19</v>
      </c>
    </row>
    <row r="26" spans="1:14" ht="10.5" customHeight="1">
      <c r="A26" s="50"/>
      <c r="B26" s="9" t="s">
        <v>49</v>
      </c>
      <c r="C26" s="9"/>
      <c r="D26" s="67">
        <v>50000</v>
      </c>
      <c r="E26" s="55">
        <v>0</v>
      </c>
      <c r="F26" s="55">
        <v>0</v>
      </c>
      <c r="G26" s="68">
        <v>50000</v>
      </c>
      <c r="H26" s="55">
        <v>49767</v>
      </c>
      <c r="I26" s="55">
        <v>49142</v>
      </c>
      <c r="J26" s="55">
        <v>0</v>
      </c>
      <c r="K26" s="78">
        <v>625</v>
      </c>
      <c r="L26" s="55"/>
      <c r="M26" s="50"/>
      <c r="N26" s="9" t="s">
        <v>49</v>
      </c>
    </row>
    <row r="27" spans="1:14" ht="10.5" customHeight="1">
      <c r="A27" s="50"/>
      <c r="B27" s="9" t="s">
        <v>96</v>
      </c>
      <c r="C27" s="9"/>
      <c r="D27" s="67">
        <v>1321000</v>
      </c>
      <c r="E27" s="55">
        <v>604000</v>
      </c>
      <c r="F27" s="55">
        <v>0</v>
      </c>
      <c r="G27" s="68">
        <v>1925000</v>
      </c>
      <c r="H27" s="55">
        <v>1817271</v>
      </c>
      <c r="I27" s="55">
        <v>1817271</v>
      </c>
      <c r="J27" s="55">
        <v>0</v>
      </c>
      <c r="K27" s="78">
        <v>0</v>
      </c>
      <c r="L27" s="55"/>
      <c r="M27" s="50"/>
      <c r="N27" s="9" t="s">
        <v>96</v>
      </c>
    </row>
    <row r="28" spans="1:14" ht="10.5" customHeight="1">
      <c r="A28" s="50"/>
      <c r="B28" s="9" t="s">
        <v>21</v>
      </c>
      <c r="C28" s="9"/>
      <c r="D28" s="67">
        <v>91000</v>
      </c>
      <c r="E28" s="55">
        <v>0</v>
      </c>
      <c r="F28" s="55">
        <v>13700</v>
      </c>
      <c r="G28" s="68">
        <v>104700</v>
      </c>
      <c r="H28" s="55">
        <v>321308</v>
      </c>
      <c r="I28" s="55">
        <v>244852</v>
      </c>
      <c r="J28" s="55">
        <v>0</v>
      </c>
      <c r="K28" s="78">
        <v>76456</v>
      </c>
      <c r="L28" s="55"/>
      <c r="M28" s="50"/>
      <c r="N28" s="9" t="s">
        <v>21</v>
      </c>
    </row>
    <row r="29" spans="1:14" ht="10.5" customHeight="1">
      <c r="A29" s="50"/>
      <c r="B29" s="9" t="s">
        <v>22</v>
      </c>
      <c r="C29" s="9"/>
      <c r="D29" s="67">
        <v>2134000</v>
      </c>
      <c r="E29" s="55">
        <v>0</v>
      </c>
      <c r="F29" s="55">
        <v>0</v>
      </c>
      <c r="G29" s="68">
        <v>2134000</v>
      </c>
      <c r="H29" s="55">
        <v>2127909</v>
      </c>
      <c r="I29" s="55">
        <v>2127909</v>
      </c>
      <c r="J29" s="68">
        <v>0</v>
      </c>
      <c r="K29" s="79">
        <v>0</v>
      </c>
      <c r="L29" s="55"/>
      <c r="M29" s="50"/>
      <c r="N29" s="9" t="s">
        <v>22</v>
      </c>
    </row>
    <row r="30" spans="1:14" ht="10.5" customHeight="1">
      <c r="A30" s="50"/>
      <c r="B30" s="9" t="s">
        <v>23</v>
      </c>
      <c r="C30" s="9"/>
      <c r="D30" s="67">
        <v>11756000</v>
      </c>
      <c r="E30" s="55">
        <v>0</v>
      </c>
      <c r="F30" s="55">
        <v>132760</v>
      </c>
      <c r="G30" s="68">
        <v>11888760</v>
      </c>
      <c r="H30" s="55">
        <v>9231227</v>
      </c>
      <c r="I30" s="55">
        <v>9231227</v>
      </c>
      <c r="J30" s="55">
        <v>0</v>
      </c>
      <c r="K30" s="78">
        <v>0</v>
      </c>
      <c r="L30" s="55"/>
      <c r="M30" s="50"/>
      <c r="N30" s="9" t="s">
        <v>23</v>
      </c>
    </row>
    <row r="31" spans="1:14" ht="10.5" customHeight="1">
      <c r="A31" s="50"/>
      <c r="B31" s="9" t="s">
        <v>24</v>
      </c>
      <c r="C31" s="9"/>
      <c r="D31" s="67">
        <v>56895000</v>
      </c>
      <c r="E31" s="68">
        <v>-452000</v>
      </c>
      <c r="F31" s="55">
        <v>0</v>
      </c>
      <c r="G31" s="68">
        <v>56443000</v>
      </c>
      <c r="H31" s="55">
        <v>54234586</v>
      </c>
      <c r="I31" s="55">
        <v>54234115</v>
      </c>
      <c r="J31" s="55">
        <v>0</v>
      </c>
      <c r="K31" s="78">
        <v>471</v>
      </c>
      <c r="L31" s="55"/>
      <c r="M31" s="50"/>
      <c r="N31" s="9" t="s">
        <v>24</v>
      </c>
    </row>
    <row r="32" spans="1:14" ht="10.5" customHeight="1">
      <c r="A32" s="50"/>
      <c r="B32" s="9" t="s">
        <v>25</v>
      </c>
      <c r="C32" s="9"/>
      <c r="D32" s="67">
        <v>285382000</v>
      </c>
      <c r="E32" s="68">
        <v>-1761000</v>
      </c>
      <c r="F32" s="55">
        <v>0</v>
      </c>
      <c r="G32" s="68">
        <v>283621000</v>
      </c>
      <c r="H32" s="55">
        <v>269395806</v>
      </c>
      <c r="I32" s="55">
        <v>269395806</v>
      </c>
      <c r="J32" s="55">
        <v>0</v>
      </c>
      <c r="K32" s="78">
        <v>0</v>
      </c>
      <c r="L32" s="55"/>
      <c r="M32" s="50"/>
      <c r="N32" s="9" t="s">
        <v>25</v>
      </c>
    </row>
    <row r="33" spans="1:14" ht="6" customHeight="1">
      <c r="A33" s="48"/>
      <c r="B33" s="18"/>
      <c r="C33" s="47"/>
      <c r="D33" s="66"/>
      <c r="E33" s="65"/>
      <c r="F33" s="65"/>
      <c r="G33" s="65"/>
      <c r="H33" s="66"/>
      <c r="I33" s="66"/>
      <c r="J33" s="65"/>
      <c r="K33" s="65"/>
      <c r="L33" s="64"/>
      <c r="M33" s="48"/>
      <c r="N33" s="18"/>
    </row>
    <row r="34" spans="1:14" ht="10.5" customHeight="1">
      <c r="A34" s="7" t="s">
        <v>112</v>
      </c>
      <c r="B34" s="8"/>
      <c r="C34" s="8"/>
      <c r="D34" s="5"/>
      <c r="E34" s="5"/>
      <c r="F34" s="6"/>
      <c r="G34" s="6"/>
      <c r="H34" s="12"/>
      <c r="I34" s="12"/>
      <c r="J34" s="12"/>
      <c r="K34" s="12"/>
      <c r="L34" s="12"/>
      <c r="M34" s="12"/>
      <c r="N34" s="6"/>
    </row>
    <row r="35" spans="1:14" ht="10.5" customHeight="1">
      <c r="A35" s="7" t="s">
        <v>111</v>
      </c>
      <c r="B35" s="8"/>
      <c r="C35" s="8"/>
      <c r="D35" s="5"/>
      <c r="E35" s="5"/>
      <c r="F35" s="6"/>
      <c r="G35" s="6"/>
      <c r="H35" s="12" t="s">
        <v>110</v>
      </c>
      <c r="I35" s="12"/>
      <c r="J35" s="12"/>
      <c r="K35" s="12"/>
      <c r="L35" s="12"/>
      <c r="M35" s="12"/>
      <c r="N35" s="6"/>
    </row>
  </sheetData>
  <mergeCells count="17">
    <mergeCell ref="L9:N11"/>
    <mergeCell ref="M14:N14"/>
    <mergeCell ref="A9:C11"/>
    <mergeCell ref="J9:J11"/>
    <mergeCell ref="K9:K11"/>
    <mergeCell ref="D9:G9"/>
    <mergeCell ref="H9:H11"/>
    <mergeCell ref="I9:I11"/>
    <mergeCell ref="D10:D11"/>
    <mergeCell ref="E10:E11"/>
    <mergeCell ref="G10:G11"/>
    <mergeCell ref="F10:F11"/>
    <mergeCell ref="M15:N15"/>
    <mergeCell ref="A13:B13"/>
    <mergeCell ref="A14:B14"/>
    <mergeCell ref="A15:B15"/>
    <mergeCell ref="M13:N13"/>
  </mergeCells>
  <phoneticPr fontId="10"/>
  <printOptions gridLinesSet="0"/>
  <pageMargins left="0.6692913385826772" right="0.6692913385826772" top="0.6692913385826772" bottom="0.6692913385826772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40"/>
  <sheetViews>
    <sheetView zoomScaleNormal="100" zoomScaleSheetLayoutView="100" workbookViewId="0"/>
  </sheetViews>
  <sheetFormatPr defaultRowHeight="12"/>
  <cols>
    <col min="1" max="1" width="2.5703125" style="1" customWidth="1"/>
    <col min="2" max="2" width="26.7109375" style="1" customWidth="1"/>
    <col min="3" max="3" width="2.7109375" style="1" customWidth="1"/>
    <col min="4" max="11" width="17.7109375" style="1" customWidth="1"/>
    <col min="12" max="12" width="2.7109375" style="1" customWidth="1"/>
    <col min="13" max="13" width="2.5703125" style="1" customWidth="1"/>
    <col min="14" max="14" width="26.7109375" style="1" customWidth="1"/>
    <col min="15" max="16384" width="9.140625" style="1"/>
  </cols>
  <sheetData>
    <row r="1" spans="1:14" ht="13.5" customHeight="1"/>
    <row r="2" spans="1:14" ht="13.5" customHeight="1">
      <c r="A2" s="61" t="s">
        <v>109</v>
      </c>
      <c r="B2" s="2"/>
      <c r="C2" s="2"/>
      <c r="D2" s="44"/>
      <c r="E2" s="3"/>
      <c r="H2" s="11"/>
      <c r="I2" s="11"/>
      <c r="J2" s="3" t="s">
        <v>108</v>
      </c>
      <c r="K2" s="3"/>
      <c r="L2" s="3"/>
      <c r="M2" s="3"/>
    </row>
    <row r="3" spans="1:14" ht="10.5" customHeight="1">
      <c r="A3" s="5"/>
      <c r="B3" s="5"/>
      <c r="C3" s="5"/>
      <c r="D3" s="5"/>
      <c r="E3" s="5"/>
      <c r="F3" s="5"/>
      <c r="G3" s="5"/>
      <c r="H3" s="63"/>
      <c r="I3" s="63"/>
      <c r="J3" s="3"/>
      <c r="K3" s="3"/>
      <c r="L3" s="3"/>
      <c r="M3" s="3"/>
    </row>
    <row r="4" spans="1:14" ht="10.5" customHeight="1">
      <c r="A4" s="5"/>
      <c r="B4" s="5"/>
      <c r="C4" s="5"/>
      <c r="D4" s="5"/>
      <c r="E4" s="5"/>
      <c r="F4" s="5"/>
      <c r="G4" s="5"/>
      <c r="H4" s="63"/>
      <c r="I4" s="63"/>
      <c r="J4" s="3"/>
      <c r="K4" s="3"/>
      <c r="L4" s="3"/>
      <c r="M4" s="3"/>
    </row>
    <row r="5" spans="1:14" ht="10.5" customHeight="1">
      <c r="A5" s="7" t="s">
        <v>107</v>
      </c>
      <c r="B5" s="8"/>
      <c r="C5" s="8"/>
      <c r="D5" s="3"/>
      <c r="E5" s="3"/>
      <c r="F5" s="3"/>
      <c r="G5" s="3"/>
      <c r="H5" s="62" t="s">
        <v>106</v>
      </c>
      <c r="I5" s="10"/>
      <c r="J5" s="10"/>
      <c r="K5" s="10"/>
      <c r="L5" s="10"/>
      <c r="M5" s="10"/>
      <c r="N5" s="6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3.5" customHeight="1">
      <c r="A8" s="61" t="s">
        <v>105</v>
      </c>
      <c r="B8" s="2"/>
      <c r="C8" s="2"/>
      <c r="D8" s="5"/>
      <c r="E8" s="5"/>
      <c r="F8" s="5"/>
      <c r="H8" s="61"/>
      <c r="I8" s="5"/>
      <c r="J8" s="5"/>
      <c r="K8" s="5"/>
      <c r="L8" s="5"/>
      <c r="M8" s="5"/>
      <c r="N8" s="6"/>
    </row>
    <row r="9" spans="1:14" ht="10.5" customHeight="1">
      <c r="A9" s="11"/>
      <c r="B9" s="2"/>
      <c r="C9" s="2"/>
      <c r="D9" s="5"/>
      <c r="E9" s="5"/>
      <c r="F9" s="5"/>
      <c r="G9" s="5"/>
      <c r="H9" s="8"/>
      <c r="I9" s="5"/>
      <c r="J9" s="5"/>
      <c r="K9" s="5"/>
      <c r="L9" s="5"/>
      <c r="M9" s="5"/>
      <c r="N9" s="6"/>
    </row>
    <row r="10" spans="1:14" ht="10.5" customHeight="1">
      <c r="A10" s="2"/>
      <c r="B10" s="2"/>
      <c r="C10" s="2"/>
      <c r="D10" s="5"/>
      <c r="E10" s="5"/>
      <c r="F10" s="5"/>
      <c r="G10" s="5"/>
      <c r="H10" s="8"/>
      <c r="I10" s="5"/>
      <c r="J10" s="5"/>
      <c r="K10" s="5"/>
      <c r="L10" s="5"/>
      <c r="M10" s="5"/>
      <c r="N10" s="6"/>
    </row>
    <row r="11" spans="1:14" ht="10.5" customHeight="1">
      <c r="A11" s="13" t="s">
        <v>0</v>
      </c>
      <c r="B11" s="13"/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6"/>
    </row>
    <row r="12" spans="1:14" ht="12" customHeight="1">
      <c r="A12" s="362" t="s">
        <v>1</v>
      </c>
      <c r="B12" s="363"/>
      <c r="C12" s="364"/>
      <c r="D12" s="370" t="s">
        <v>2</v>
      </c>
      <c r="E12" s="370"/>
      <c r="F12" s="370"/>
      <c r="G12" s="404"/>
      <c r="H12" s="371" t="s">
        <v>3</v>
      </c>
      <c r="I12" s="359" t="s">
        <v>4</v>
      </c>
      <c r="J12" s="359" t="s">
        <v>5</v>
      </c>
      <c r="K12" s="376" t="s">
        <v>6</v>
      </c>
      <c r="L12" s="376" t="s">
        <v>1</v>
      </c>
      <c r="M12" s="399"/>
      <c r="N12" s="399"/>
    </row>
    <row r="13" spans="1:14" ht="12" customHeight="1">
      <c r="A13" s="365"/>
      <c r="B13" s="365"/>
      <c r="C13" s="366"/>
      <c r="D13" s="371" t="s">
        <v>104</v>
      </c>
      <c r="E13" s="359" t="s">
        <v>8</v>
      </c>
      <c r="F13" s="374" t="s">
        <v>103</v>
      </c>
      <c r="G13" s="359" t="s">
        <v>10</v>
      </c>
      <c r="H13" s="396"/>
      <c r="I13" s="360"/>
      <c r="J13" s="360"/>
      <c r="K13" s="378"/>
      <c r="L13" s="400"/>
      <c r="M13" s="401"/>
      <c r="N13" s="401"/>
    </row>
    <row r="14" spans="1:14" ht="12" customHeight="1">
      <c r="A14" s="367"/>
      <c r="B14" s="367"/>
      <c r="C14" s="368"/>
      <c r="D14" s="372"/>
      <c r="E14" s="373"/>
      <c r="F14" s="375"/>
      <c r="G14" s="373"/>
      <c r="H14" s="398"/>
      <c r="I14" s="361"/>
      <c r="J14" s="361"/>
      <c r="K14" s="379"/>
      <c r="L14" s="402"/>
      <c r="M14" s="403"/>
      <c r="N14" s="403"/>
    </row>
    <row r="15" spans="1:14" ht="6" customHeight="1">
      <c r="A15" s="41"/>
      <c r="B15" s="41"/>
      <c r="C15" s="51"/>
      <c r="D15" s="77"/>
      <c r="E15" s="77"/>
      <c r="F15" s="76"/>
      <c r="G15" s="75"/>
      <c r="H15" s="74"/>
      <c r="I15" s="73"/>
      <c r="J15" s="73"/>
      <c r="K15" s="73"/>
      <c r="L15" s="72"/>
      <c r="M15" s="39"/>
      <c r="N15" s="39"/>
    </row>
    <row r="16" spans="1:14" ht="10.5" customHeight="1">
      <c r="A16" s="391" t="s">
        <v>11</v>
      </c>
      <c r="B16" s="392"/>
      <c r="C16" s="40"/>
      <c r="D16" s="71">
        <v>1347095000</v>
      </c>
      <c r="E16" s="56">
        <v>88356000</v>
      </c>
      <c r="F16" s="56">
        <v>41869160</v>
      </c>
      <c r="G16" s="82">
        <v>1477320160</v>
      </c>
      <c r="H16" s="56">
        <v>1415539470</v>
      </c>
      <c r="I16" s="56">
        <v>1391176525</v>
      </c>
      <c r="J16" s="56">
        <v>2833443</v>
      </c>
      <c r="K16" s="80">
        <v>21674080</v>
      </c>
      <c r="L16" s="56"/>
      <c r="M16" s="391" t="s">
        <v>11</v>
      </c>
      <c r="N16" s="392"/>
    </row>
    <row r="17" spans="1:14" ht="10.5" customHeight="1">
      <c r="A17" s="393" t="s">
        <v>101</v>
      </c>
      <c r="B17" s="394"/>
      <c r="C17" s="9" t="s">
        <v>102</v>
      </c>
      <c r="D17" s="67">
        <v>693993000</v>
      </c>
      <c r="E17" s="55">
        <v>67411000</v>
      </c>
      <c r="F17" s="55">
        <v>18810160</v>
      </c>
      <c r="G17" s="68">
        <v>780214160</v>
      </c>
      <c r="H17" s="55">
        <v>747242426</v>
      </c>
      <c r="I17" s="55">
        <v>734007270</v>
      </c>
      <c r="J17" s="55">
        <v>821659</v>
      </c>
      <c r="K17" s="78">
        <v>12456147</v>
      </c>
      <c r="L17" s="70" t="s">
        <v>102</v>
      </c>
      <c r="M17" s="393" t="s">
        <v>101</v>
      </c>
      <c r="N17" s="394"/>
    </row>
    <row r="18" spans="1:14" ht="10.5" customHeight="1">
      <c r="A18" s="393" t="s">
        <v>13</v>
      </c>
      <c r="B18" s="394"/>
      <c r="C18" s="41"/>
      <c r="D18" s="67">
        <v>653102000</v>
      </c>
      <c r="E18" s="55">
        <v>20945000</v>
      </c>
      <c r="F18" s="55">
        <v>23059000</v>
      </c>
      <c r="G18" s="68">
        <v>697106000</v>
      </c>
      <c r="H18" s="55">
        <v>668297044</v>
      </c>
      <c r="I18" s="55">
        <v>657169255</v>
      </c>
      <c r="J18" s="55">
        <v>2011784</v>
      </c>
      <c r="K18" s="55">
        <v>9217933</v>
      </c>
      <c r="L18" s="67"/>
      <c r="M18" s="393" t="s">
        <v>13</v>
      </c>
      <c r="N18" s="394"/>
    </row>
    <row r="19" spans="1:14" ht="10.5" customHeight="1">
      <c r="A19" s="50"/>
      <c r="B19" s="9" t="s">
        <v>14</v>
      </c>
      <c r="C19" s="9"/>
      <c r="D19" s="67">
        <v>529000</v>
      </c>
      <c r="E19" s="55">
        <v>0</v>
      </c>
      <c r="F19" s="55">
        <v>0</v>
      </c>
      <c r="G19" s="68">
        <v>529000</v>
      </c>
      <c r="H19" s="55">
        <v>1849785</v>
      </c>
      <c r="I19" s="55">
        <v>573299</v>
      </c>
      <c r="J19" s="55">
        <v>0</v>
      </c>
      <c r="K19" s="78">
        <v>1276486</v>
      </c>
      <c r="L19" s="67"/>
      <c r="M19" s="50"/>
      <c r="N19" s="9" t="s">
        <v>14</v>
      </c>
    </row>
    <row r="20" spans="1:14" ht="10.5" customHeight="1">
      <c r="A20" s="50"/>
      <c r="B20" s="9" t="s">
        <v>99</v>
      </c>
      <c r="C20" s="9" t="s">
        <v>100</v>
      </c>
      <c r="D20" s="67">
        <v>135288000</v>
      </c>
      <c r="E20" s="55">
        <v>10045000</v>
      </c>
      <c r="F20" s="55">
        <v>0</v>
      </c>
      <c r="G20" s="68">
        <v>145333000</v>
      </c>
      <c r="H20" s="55">
        <v>142158132</v>
      </c>
      <c r="I20" s="55">
        <v>134185628</v>
      </c>
      <c r="J20" s="55">
        <v>1754227</v>
      </c>
      <c r="K20" s="78">
        <v>6264136</v>
      </c>
      <c r="L20" s="70" t="s">
        <v>100</v>
      </c>
      <c r="M20" s="50"/>
      <c r="N20" s="9" t="s">
        <v>99</v>
      </c>
    </row>
    <row r="21" spans="1:14" ht="10.5" customHeight="1">
      <c r="A21" s="50"/>
      <c r="B21" s="9" t="s">
        <v>53</v>
      </c>
      <c r="C21" s="9" t="s">
        <v>98</v>
      </c>
      <c r="D21" s="67">
        <v>91947000</v>
      </c>
      <c r="E21" s="55">
        <v>861000</v>
      </c>
      <c r="F21" s="55">
        <v>0</v>
      </c>
      <c r="G21" s="68">
        <v>92808000</v>
      </c>
      <c r="H21" s="55">
        <v>94226087</v>
      </c>
      <c r="I21" s="55">
        <v>92645287</v>
      </c>
      <c r="J21" s="55">
        <v>257268</v>
      </c>
      <c r="K21" s="78">
        <v>1351703</v>
      </c>
      <c r="L21" s="70" t="s">
        <v>98</v>
      </c>
      <c r="M21" s="50"/>
      <c r="N21" s="9" t="s">
        <v>53</v>
      </c>
    </row>
    <row r="22" spans="1:14" ht="10.5" customHeight="1">
      <c r="A22" s="50"/>
      <c r="B22" s="9" t="s">
        <v>16</v>
      </c>
      <c r="C22" s="9"/>
      <c r="D22" s="67">
        <v>51000</v>
      </c>
      <c r="E22" s="55">
        <v>49000</v>
      </c>
      <c r="F22" s="55">
        <v>0</v>
      </c>
      <c r="G22" s="68">
        <v>100000</v>
      </c>
      <c r="H22" s="55">
        <v>457173</v>
      </c>
      <c r="I22" s="55">
        <v>447233</v>
      </c>
      <c r="J22" s="55">
        <v>0</v>
      </c>
      <c r="K22" s="78">
        <v>9939</v>
      </c>
      <c r="L22" s="67"/>
      <c r="M22" s="50"/>
      <c r="N22" s="9" t="s">
        <v>16</v>
      </c>
    </row>
    <row r="23" spans="1:14" ht="10.5" customHeight="1">
      <c r="A23" s="50"/>
      <c r="B23" s="9" t="s">
        <v>85</v>
      </c>
      <c r="C23" s="9" t="s">
        <v>97</v>
      </c>
      <c r="D23" s="67">
        <v>15536000</v>
      </c>
      <c r="E23" s="55">
        <v>13000</v>
      </c>
      <c r="F23" s="55">
        <v>0</v>
      </c>
      <c r="G23" s="68">
        <v>15549000</v>
      </c>
      <c r="H23" s="55">
        <v>15169665</v>
      </c>
      <c r="I23" s="55">
        <v>14956144</v>
      </c>
      <c r="J23" s="55">
        <v>0</v>
      </c>
      <c r="K23" s="78">
        <v>241420</v>
      </c>
      <c r="L23" s="27" t="s">
        <v>97</v>
      </c>
      <c r="M23" s="50"/>
      <c r="N23" s="9" t="s">
        <v>85</v>
      </c>
    </row>
    <row r="24" spans="1:14" ht="10.5" customHeight="1">
      <c r="A24" s="50"/>
      <c r="B24" s="9" t="s">
        <v>17</v>
      </c>
      <c r="C24" s="9"/>
      <c r="D24" s="67">
        <v>610000</v>
      </c>
      <c r="E24" s="55">
        <v>0</v>
      </c>
      <c r="F24" s="55">
        <v>175000</v>
      </c>
      <c r="G24" s="68">
        <v>785000</v>
      </c>
      <c r="H24" s="55">
        <v>607023</v>
      </c>
      <c r="I24" s="55">
        <v>604040</v>
      </c>
      <c r="J24" s="55">
        <v>289</v>
      </c>
      <c r="K24" s="78">
        <v>2694</v>
      </c>
      <c r="L24" s="67"/>
      <c r="M24" s="50"/>
      <c r="N24" s="9" t="s">
        <v>17</v>
      </c>
    </row>
    <row r="25" spans="1:14" ht="10.5" customHeight="1">
      <c r="A25" s="50"/>
      <c r="B25" s="9" t="s">
        <v>51</v>
      </c>
      <c r="C25" s="9"/>
      <c r="D25" s="67">
        <v>1925000</v>
      </c>
      <c r="E25" s="55">
        <v>0</v>
      </c>
      <c r="F25" s="55">
        <v>353000</v>
      </c>
      <c r="G25" s="68">
        <v>2278000</v>
      </c>
      <c r="H25" s="55">
        <v>1715458</v>
      </c>
      <c r="I25" s="55">
        <v>1697469</v>
      </c>
      <c r="J25" s="55">
        <v>0</v>
      </c>
      <c r="K25" s="78">
        <v>17989</v>
      </c>
      <c r="L25" s="67"/>
      <c r="M25" s="50"/>
      <c r="N25" s="9" t="s">
        <v>51</v>
      </c>
    </row>
    <row r="26" spans="1:14" ht="10.5" customHeight="1">
      <c r="A26" s="50"/>
      <c r="B26" s="9" t="s">
        <v>77</v>
      </c>
      <c r="C26" s="9"/>
      <c r="D26" s="67">
        <v>2196000</v>
      </c>
      <c r="E26" s="55">
        <v>0</v>
      </c>
      <c r="F26" s="55">
        <v>0</v>
      </c>
      <c r="G26" s="68">
        <v>2196000</v>
      </c>
      <c r="H26" s="55">
        <v>1121881</v>
      </c>
      <c r="I26" s="55">
        <v>1111254</v>
      </c>
      <c r="J26" s="55">
        <v>0</v>
      </c>
      <c r="K26" s="78">
        <v>10627</v>
      </c>
      <c r="L26" s="55"/>
      <c r="M26" s="50"/>
      <c r="N26" s="9" t="s">
        <v>77</v>
      </c>
    </row>
    <row r="27" spans="1:14" ht="10.5" customHeight="1">
      <c r="A27" s="50"/>
      <c r="B27" s="9" t="s">
        <v>18</v>
      </c>
      <c r="C27" s="9"/>
      <c r="D27" s="67">
        <v>2863000</v>
      </c>
      <c r="E27" s="55">
        <v>0</v>
      </c>
      <c r="F27" s="55">
        <v>0</v>
      </c>
      <c r="G27" s="68">
        <v>2863000</v>
      </c>
      <c r="H27" s="55">
        <v>2834528</v>
      </c>
      <c r="I27" s="55">
        <v>2814681</v>
      </c>
      <c r="J27" s="55">
        <v>0</v>
      </c>
      <c r="K27" s="78">
        <v>19848</v>
      </c>
      <c r="L27" s="55"/>
      <c r="M27" s="50"/>
      <c r="N27" s="9" t="s">
        <v>18</v>
      </c>
    </row>
    <row r="28" spans="1:14" ht="10.5" customHeight="1">
      <c r="A28" s="50"/>
      <c r="B28" s="9" t="s">
        <v>19</v>
      </c>
      <c r="C28" s="9"/>
      <c r="D28" s="67">
        <v>825000</v>
      </c>
      <c r="E28" s="55">
        <v>14000</v>
      </c>
      <c r="F28" s="69">
        <v>0</v>
      </c>
      <c r="G28" s="68">
        <v>839000</v>
      </c>
      <c r="H28" s="55">
        <v>784835</v>
      </c>
      <c r="I28" s="55">
        <v>784835</v>
      </c>
      <c r="J28" s="55">
        <v>0</v>
      </c>
      <c r="K28" s="78">
        <v>0</v>
      </c>
      <c r="L28" s="55"/>
      <c r="M28" s="50"/>
      <c r="N28" s="9" t="s">
        <v>19</v>
      </c>
    </row>
    <row r="29" spans="1:14" ht="10.5" customHeight="1">
      <c r="A29" s="50"/>
      <c r="B29" s="9" t="s">
        <v>49</v>
      </c>
      <c r="C29" s="9"/>
      <c r="D29" s="67">
        <v>51000</v>
      </c>
      <c r="E29" s="55">
        <v>0</v>
      </c>
      <c r="F29" s="55">
        <v>0</v>
      </c>
      <c r="G29" s="68">
        <v>51000</v>
      </c>
      <c r="H29" s="55">
        <v>48969</v>
      </c>
      <c r="I29" s="55">
        <v>48418</v>
      </c>
      <c r="J29" s="55">
        <v>0</v>
      </c>
      <c r="K29" s="78">
        <v>551</v>
      </c>
      <c r="L29" s="55"/>
      <c r="M29" s="50"/>
      <c r="N29" s="9" t="s">
        <v>49</v>
      </c>
    </row>
    <row r="30" spans="1:14" ht="10.5" customHeight="1">
      <c r="A30" s="50"/>
      <c r="B30" s="9" t="s">
        <v>96</v>
      </c>
      <c r="C30" s="9"/>
      <c r="D30" s="67">
        <v>744000</v>
      </c>
      <c r="E30" s="55">
        <v>926000</v>
      </c>
      <c r="F30" s="55">
        <v>0</v>
      </c>
      <c r="G30" s="68">
        <v>1670000</v>
      </c>
      <c r="H30" s="55">
        <v>1423560</v>
      </c>
      <c r="I30" s="55">
        <v>1423560</v>
      </c>
      <c r="J30" s="55">
        <v>0</v>
      </c>
      <c r="K30" s="78">
        <v>0</v>
      </c>
      <c r="L30" s="55"/>
      <c r="M30" s="50"/>
      <c r="N30" s="9" t="s">
        <v>96</v>
      </c>
    </row>
    <row r="31" spans="1:14" ht="10.5" customHeight="1">
      <c r="A31" s="50"/>
      <c r="B31" s="9" t="s">
        <v>21</v>
      </c>
      <c r="C31" s="9"/>
      <c r="D31" s="67">
        <v>268000</v>
      </c>
      <c r="E31" s="55">
        <v>0</v>
      </c>
      <c r="F31" s="55">
        <v>10700</v>
      </c>
      <c r="G31" s="68">
        <v>278700</v>
      </c>
      <c r="H31" s="55">
        <v>403259</v>
      </c>
      <c r="I31" s="55">
        <v>380718</v>
      </c>
      <c r="J31" s="55">
        <v>0</v>
      </c>
      <c r="K31" s="78">
        <v>22540</v>
      </c>
      <c r="L31" s="55"/>
      <c r="M31" s="50"/>
      <c r="N31" s="9" t="s">
        <v>21</v>
      </c>
    </row>
    <row r="32" spans="1:14" ht="10.5" customHeight="1">
      <c r="A32" s="50"/>
      <c r="B32" s="9" t="s">
        <v>22</v>
      </c>
      <c r="C32" s="9"/>
      <c r="D32" s="67">
        <v>2150000</v>
      </c>
      <c r="E32" s="55">
        <v>0</v>
      </c>
      <c r="F32" s="55">
        <v>0</v>
      </c>
      <c r="G32" s="68">
        <v>2150000</v>
      </c>
      <c r="H32" s="55">
        <v>2122599</v>
      </c>
      <c r="I32" s="55">
        <v>2122599</v>
      </c>
      <c r="J32" s="68">
        <v>0</v>
      </c>
      <c r="K32" s="79">
        <v>0</v>
      </c>
      <c r="L32" s="55"/>
      <c r="M32" s="50"/>
      <c r="N32" s="9" t="s">
        <v>22</v>
      </c>
    </row>
    <row r="33" spans="1:14" ht="10.5" customHeight="1">
      <c r="A33" s="50"/>
      <c r="B33" s="9" t="s">
        <v>23</v>
      </c>
      <c r="C33" s="9"/>
      <c r="D33" s="67">
        <v>8659000</v>
      </c>
      <c r="E33" s="55">
        <v>0</v>
      </c>
      <c r="F33" s="55">
        <v>0</v>
      </c>
      <c r="G33" s="68">
        <v>8659000</v>
      </c>
      <c r="H33" s="55">
        <v>5547142</v>
      </c>
      <c r="I33" s="55">
        <v>5547142</v>
      </c>
      <c r="J33" s="55">
        <v>0</v>
      </c>
      <c r="K33" s="78">
        <v>0</v>
      </c>
      <c r="L33" s="55"/>
      <c r="M33" s="50"/>
      <c r="N33" s="9" t="s">
        <v>23</v>
      </c>
    </row>
    <row r="34" spans="1:14" ht="10.5" customHeight="1">
      <c r="A34" s="50"/>
      <c r="B34" s="9" t="s">
        <v>24</v>
      </c>
      <c r="C34" s="9"/>
      <c r="D34" s="67">
        <v>57074000</v>
      </c>
      <c r="E34" s="55">
        <v>9744000</v>
      </c>
      <c r="F34" s="55">
        <v>0</v>
      </c>
      <c r="G34" s="68">
        <v>66818000</v>
      </c>
      <c r="H34" s="55">
        <v>65205990</v>
      </c>
      <c r="I34" s="55">
        <v>65205990</v>
      </c>
      <c r="J34" s="55">
        <v>0</v>
      </c>
      <c r="K34" s="78">
        <v>0</v>
      </c>
      <c r="L34" s="55"/>
      <c r="M34" s="50"/>
      <c r="N34" s="9" t="s">
        <v>24</v>
      </c>
    </row>
    <row r="35" spans="1:14" ht="10.5" customHeight="1">
      <c r="A35" s="50"/>
      <c r="B35" s="9" t="s">
        <v>25</v>
      </c>
      <c r="C35" s="9"/>
      <c r="D35" s="67">
        <v>332386000</v>
      </c>
      <c r="E35" s="68">
        <v>-707000</v>
      </c>
      <c r="F35" s="55">
        <v>0</v>
      </c>
      <c r="G35" s="68">
        <v>331679000</v>
      </c>
      <c r="H35" s="55">
        <v>310739856</v>
      </c>
      <c r="I35" s="55">
        <v>310739856</v>
      </c>
      <c r="J35" s="55">
        <v>0</v>
      </c>
      <c r="K35" s="78">
        <v>0</v>
      </c>
      <c r="L35" s="55"/>
      <c r="M35" s="50"/>
      <c r="N35" s="9" t="s">
        <v>25</v>
      </c>
    </row>
    <row r="36" spans="1:14" ht="10.5" customHeight="1">
      <c r="A36" s="50"/>
      <c r="B36" s="9" t="s">
        <v>84</v>
      </c>
      <c r="C36" s="9"/>
      <c r="D36" s="67">
        <v>0</v>
      </c>
      <c r="E36" s="55">
        <v>0</v>
      </c>
      <c r="F36" s="55">
        <v>22520300</v>
      </c>
      <c r="G36" s="68">
        <v>22520300</v>
      </c>
      <c r="H36" s="55">
        <v>21881102</v>
      </c>
      <c r="I36" s="55">
        <v>21881102</v>
      </c>
      <c r="J36" s="55">
        <v>0</v>
      </c>
      <c r="K36" s="78">
        <v>0</v>
      </c>
      <c r="L36" s="55"/>
      <c r="M36" s="50"/>
      <c r="N36" s="9" t="s">
        <v>84</v>
      </c>
    </row>
    <row r="37" spans="1:14" ht="6" customHeight="1">
      <c r="A37" s="48"/>
      <c r="B37" s="18"/>
      <c r="C37" s="47"/>
      <c r="D37" s="66"/>
      <c r="E37" s="65"/>
      <c r="F37" s="65"/>
      <c r="G37" s="65"/>
      <c r="H37" s="66"/>
      <c r="I37" s="66"/>
      <c r="J37" s="65"/>
      <c r="K37" s="65"/>
      <c r="L37" s="64"/>
      <c r="M37" s="48"/>
      <c r="N37" s="18"/>
    </row>
    <row r="38" spans="1:14" ht="10.5" customHeight="1">
      <c r="A38" s="7" t="s">
        <v>95</v>
      </c>
      <c r="B38" s="8"/>
      <c r="C38" s="8"/>
      <c r="D38" s="5"/>
      <c r="E38" s="5"/>
      <c r="F38" s="6"/>
      <c r="G38" s="6"/>
      <c r="H38" s="12"/>
      <c r="I38" s="12"/>
      <c r="J38" s="12"/>
      <c r="K38" s="12"/>
      <c r="L38" s="12"/>
      <c r="M38" s="12"/>
      <c r="N38" s="6"/>
    </row>
    <row r="39" spans="1:14" ht="10.5" customHeight="1">
      <c r="A39" s="7" t="s">
        <v>94</v>
      </c>
      <c r="B39" s="8"/>
      <c r="C39" s="8"/>
      <c r="D39" s="5"/>
      <c r="E39" s="5"/>
      <c r="F39" s="6"/>
      <c r="G39" s="6"/>
      <c r="H39" s="12" t="s">
        <v>93</v>
      </c>
      <c r="I39" s="12"/>
      <c r="J39" s="12"/>
      <c r="K39" s="12"/>
      <c r="L39" s="12"/>
      <c r="M39" s="12"/>
      <c r="N39" s="6"/>
    </row>
    <row r="40" spans="1:14" ht="10.5" customHeight="1">
      <c r="A40" s="16" t="s">
        <v>92</v>
      </c>
      <c r="B40" s="8"/>
      <c r="C40" s="8"/>
      <c r="D40" s="19"/>
      <c r="E40" s="19"/>
      <c r="F40" s="12"/>
      <c r="G40" s="6"/>
      <c r="H40" s="6"/>
      <c r="I40" s="6"/>
      <c r="J40" s="6"/>
      <c r="K40" s="6"/>
      <c r="L40" s="6"/>
      <c r="M40" s="6"/>
      <c r="N40" s="6"/>
    </row>
  </sheetData>
  <mergeCells count="17">
    <mergeCell ref="M18:N18"/>
    <mergeCell ref="A16:B16"/>
    <mergeCell ref="A17:B17"/>
    <mergeCell ref="A18:B18"/>
    <mergeCell ref="M16:N16"/>
    <mergeCell ref="L12:N14"/>
    <mergeCell ref="M17:N17"/>
    <mergeCell ref="A12:C14"/>
    <mergeCell ref="J12:J14"/>
    <mergeCell ref="K12:K14"/>
    <mergeCell ref="D12:G12"/>
    <mergeCell ref="H12:H14"/>
    <mergeCell ref="I12:I14"/>
    <mergeCell ref="D13:D14"/>
    <mergeCell ref="E13:E14"/>
    <mergeCell ref="G13:G14"/>
    <mergeCell ref="F13:F14"/>
  </mergeCells>
  <phoneticPr fontId="10"/>
  <printOptions gridLinesSet="0"/>
  <pageMargins left="0.6692913385826772" right="0.6692913385826772" top="0.6692913385826772" bottom="0.6692913385826772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N37"/>
  <sheetViews>
    <sheetView zoomScaleNormal="100" zoomScaleSheetLayoutView="100" workbookViewId="0"/>
  </sheetViews>
  <sheetFormatPr defaultRowHeight="12"/>
  <cols>
    <col min="1" max="1" width="2.5703125" style="1" customWidth="1"/>
    <col min="2" max="2" width="26.7109375" style="1" customWidth="1"/>
    <col min="3" max="3" width="2.7109375" style="1" customWidth="1"/>
    <col min="4" max="11" width="17.7109375" style="1" customWidth="1"/>
    <col min="12" max="12" width="2.7109375" style="1" customWidth="1"/>
    <col min="13" max="13" width="2.5703125" style="1" customWidth="1"/>
    <col min="14" max="14" width="26.7109375" style="1" customWidth="1"/>
    <col min="15" max="16384" width="9.140625" style="1"/>
  </cols>
  <sheetData>
    <row r="1" spans="1:14" ht="13.5" customHeight="1">
      <c r="A1" s="61" t="s">
        <v>91</v>
      </c>
      <c r="B1" s="2"/>
      <c r="C1" s="2"/>
      <c r="D1" s="44"/>
      <c r="E1" s="3"/>
      <c r="G1" s="81"/>
      <c r="H1" s="11"/>
      <c r="I1" s="11"/>
      <c r="J1" s="3" t="s">
        <v>74</v>
      </c>
      <c r="K1" s="3"/>
      <c r="L1" s="3"/>
      <c r="M1" s="3"/>
    </row>
    <row r="2" spans="1:14" ht="10.5" customHeight="1">
      <c r="A2" s="5"/>
      <c r="B2" s="5"/>
      <c r="C2" s="5"/>
      <c r="D2" s="5"/>
      <c r="E2" s="5"/>
      <c r="F2" s="5"/>
      <c r="G2" s="5"/>
      <c r="H2" s="63"/>
      <c r="I2" s="63"/>
      <c r="J2" s="3"/>
      <c r="K2" s="3"/>
      <c r="L2" s="3"/>
      <c r="M2" s="3"/>
    </row>
    <row r="3" spans="1:14" ht="10.5" customHeight="1">
      <c r="A3" s="7" t="s">
        <v>79</v>
      </c>
      <c r="B3" s="8"/>
      <c r="C3" s="8"/>
      <c r="D3" s="3"/>
      <c r="E3" s="3"/>
      <c r="F3" s="3"/>
      <c r="G3" s="3"/>
      <c r="H3" s="62"/>
      <c r="I3" s="10"/>
      <c r="J3" s="10"/>
      <c r="K3" s="10"/>
      <c r="L3" s="10"/>
      <c r="M3" s="10"/>
      <c r="N3" s="6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3.5" customHeight="1">
      <c r="A5" s="61" t="s">
        <v>90</v>
      </c>
      <c r="B5" s="2"/>
      <c r="C5" s="2"/>
      <c r="D5" s="5"/>
      <c r="E5" s="5"/>
      <c r="F5" s="5"/>
      <c r="G5" s="81"/>
      <c r="H5" s="61"/>
      <c r="I5" s="5"/>
      <c r="J5" s="5"/>
      <c r="K5" s="5"/>
      <c r="L5" s="5"/>
      <c r="M5" s="5"/>
      <c r="N5" s="6"/>
    </row>
    <row r="6" spans="1:14" ht="10.5" customHeight="1">
      <c r="A6" s="11"/>
      <c r="B6" s="2"/>
      <c r="C6" s="2"/>
      <c r="D6" s="5"/>
      <c r="E6" s="5"/>
      <c r="F6" s="5"/>
      <c r="G6" s="5"/>
      <c r="H6" s="8"/>
      <c r="I6" s="5"/>
      <c r="J6" s="5"/>
      <c r="K6" s="5"/>
      <c r="L6" s="5"/>
      <c r="M6" s="5"/>
      <c r="N6" s="6"/>
    </row>
    <row r="7" spans="1:14" ht="10.5" customHeight="1">
      <c r="A7" s="2"/>
      <c r="B7" s="2"/>
      <c r="C7" s="2"/>
      <c r="D7" s="5"/>
      <c r="E7" s="5"/>
      <c r="F7" s="5"/>
      <c r="G7" s="5"/>
      <c r="H7" s="8"/>
      <c r="I7" s="5"/>
      <c r="J7" s="5"/>
      <c r="K7" s="5"/>
      <c r="L7" s="5"/>
      <c r="M7" s="5"/>
      <c r="N7" s="6"/>
    </row>
    <row r="8" spans="1:14" ht="10.5" customHeight="1">
      <c r="A8" s="13" t="s">
        <v>0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6"/>
    </row>
    <row r="9" spans="1:14" ht="12" customHeight="1">
      <c r="A9" s="362" t="s">
        <v>1</v>
      </c>
      <c r="B9" s="363"/>
      <c r="C9" s="364"/>
      <c r="D9" s="370" t="s">
        <v>2</v>
      </c>
      <c r="E9" s="370"/>
      <c r="F9" s="370"/>
      <c r="G9" s="404"/>
      <c r="H9" s="371" t="s">
        <v>3</v>
      </c>
      <c r="I9" s="359" t="s">
        <v>4</v>
      </c>
      <c r="J9" s="359" t="s">
        <v>5</v>
      </c>
      <c r="K9" s="376" t="s">
        <v>6</v>
      </c>
      <c r="L9" s="376" t="s">
        <v>1</v>
      </c>
      <c r="M9" s="399"/>
      <c r="N9" s="399"/>
    </row>
    <row r="10" spans="1:14" ht="12" customHeight="1">
      <c r="A10" s="365"/>
      <c r="B10" s="365"/>
      <c r="C10" s="366"/>
      <c r="D10" s="371" t="s">
        <v>89</v>
      </c>
      <c r="E10" s="359" t="s">
        <v>8</v>
      </c>
      <c r="F10" s="374" t="s">
        <v>88</v>
      </c>
      <c r="G10" s="359" t="s">
        <v>10</v>
      </c>
      <c r="H10" s="396"/>
      <c r="I10" s="360"/>
      <c r="J10" s="360"/>
      <c r="K10" s="378"/>
      <c r="L10" s="400"/>
      <c r="M10" s="401"/>
      <c r="N10" s="401"/>
    </row>
    <row r="11" spans="1:14" ht="12" customHeight="1">
      <c r="A11" s="367"/>
      <c r="B11" s="367"/>
      <c r="C11" s="368"/>
      <c r="D11" s="372"/>
      <c r="E11" s="373"/>
      <c r="F11" s="375"/>
      <c r="G11" s="373"/>
      <c r="H11" s="398"/>
      <c r="I11" s="361"/>
      <c r="J11" s="361"/>
      <c r="K11" s="379"/>
      <c r="L11" s="402"/>
      <c r="M11" s="403"/>
      <c r="N11" s="403"/>
    </row>
    <row r="12" spans="1:14" ht="6" customHeight="1">
      <c r="A12" s="41"/>
      <c r="B12" s="41"/>
      <c r="C12" s="51"/>
      <c r="D12" s="77"/>
      <c r="E12" s="77"/>
      <c r="F12" s="76"/>
      <c r="G12" s="75"/>
      <c r="H12" s="74"/>
      <c r="I12" s="73"/>
      <c r="J12" s="73"/>
      <c r="K12" s="73"/>
      <c r="L12" s="72"/>
      <c r="M12" s="39"/>
      <c r="N12" s="39"/>
    </row>
    <row r="13" spans="1:14" ht="10.5" customHeight="1">
      <c r="A13" s="391" t="s">
        <v>11</v>
      </c>
      <c r="B13" s="392"/>
      <c r="C13" s="40"/>
      <c r="D13" s="71">
        <v>1384263000</v>
      </c>
      <c r="E13" s="56">
        <v>80928000</v>
      </c>
      <c r="F13" s="56">
        <v>24926319</v>
      </c>
      <c r="G13" s="56">
        <v>1490117319</v>
      </c>
      <c r="H13" s="56">
        <v>1427686471</v>
      </c>
      <c r="I13" s="56">
        <v>1403617107</v>
      </c>
      <c r="J13" s="56">
        <v>3022469</v>
      </c>
      <c r="K13" s="80">
        <v>21168905</v>
      </c>
      <c r="L13" s="56"/>
      <c r="M13" s="391" t="s">
        <v>11</v>
      </c>
      <c r="N13" s="392"/>
    </row>
    <row r="14" spans="1:14" ht="10.5" customHeight="1">
      <c r="A14" s="393" t="s">
        <v>71</v>
      </c>
      <c r="B14" s="394"/>
      <c r="C14" s="9" t="s">
        <v>68</v>
      </c>
      <c r="D14" s="67">
        <v>689555000</v>
      </c>
      <c r="E14" s="55">
        <v>57742000</v>
      </c>
      <c r="F14" s="55">
        <v>24125600</v>
      </c>
      <c r="G14" s="68">
        <v>771422600</v>
      </c>
      <c r="H14" s="55">
        <v>745614813</v>
      </c>
      <c r="I14" s="55">
        <v>732747526</v>
      </c>
      <c r="J14" s="55">
        <v>998460</v>
      </c>
      <c r="K14" s="78">
        <v>11891826</v>
      </c>
      <c r="L14" s="68" t="s">
        <v>68</v>
      </c>
      <c r="M14" s="393" t="s">
        <v>71</v>
      </c>
      <c r="N14" s="394"/>
    </row>
    <row r="15" spans="1:14" ht="10.5" customHeight="1">
      <c r="A15" s="393" t="s">
        <v>13</v>
      </c>
      <c r="B15" s="394"/>
      <c r="C15" s="41"/>
      <c r="D15" s="67">
        <v>694708000</v>
      </c>
      <c r="E15" s="55">
        <v>23186000</v>
      </c>
      <c r="F15" s="55">
        <v>800719</v>
      </c>
      <c r="G15" s="68">
        <v>718694719</v>
      </c>
      <c r="H15" s="55">
        <v>682071659</v>
      </c>
      <c r="I15" s="55">
        <v>670869584</v>
      </c>
      <c r="J15" s="55">
        <v>2024009</v>
      </c>
      <c r="K15" s="78">
        <v>9277080</v>
      </c>
      <c r="L15" s="55"/>
      <c r="M15" s="393" t="s">
        <v>13</v>
      </c>
      <c r="N15" s="394"/>
    </row>
    <row r="16" spans="1:14" ht="10.5" customHeight="1">
      <c r="A16" s="50"/>
      <c r="B16" s="9" t="s">
        <v>14</v>
      </c>
      <c r="C16" s="9"/>
      <c r="D16" s="67">
        <v>541000</v>
      </c>
      <c r="E16" s="55">
        <v>0</v>
      </c>
      <c r="F16" s="55">
        <v>0</v>
      </c>
      <c r="G16" s="68">
        <v>541000</v>
      </c>
      <c r="H16" s="55">
        <v>1719965</v>
      </c>
      <c r="I16" s="55">
        <v>545343</v>
      </c>
      <c r="J16" s="55">
        <v>806</v>
      </c>
      <c r="K16" s="78">
        <v>1173816</v>
      </c>
      <c r="L16" s="55"/>
      <c r="M16" s="50"/>
      <c r="N16" s="9" t="s">
        <v>14</v>
      </c>
    </row>
    <row r="17" spans="1:14" ht="10.5" customHeight="1">
      <c r="A17" s="50"/>
      <c r="B17" s="9" t="s">
        <v>69</v>
      </c>
      <c r="C17" s="9" t="s">
        <v>67</v>
      </c>
      <c r="D17" s="67">
        <v>144780000</v>
      </c>
      <c r="E17" s="55">
        <v>0</v>
      </c>
      <c r="F17" s="55">
        <v>50000</v>
      </c>
      <c r="G17" s="68">
        <v>144830000</v>
      </c>
      <c r="H17" s="55">
        <v>140492266</v>
      </c>
      <c r="I17" s="55">
        <v>132271087</v>
      </c>
      <c r="J17" s="55">
        <v>1768559</v>
      </c>
      <c r="K17" s="78">
        <v>6495732</v>
      </c>
      <c r="L17" s="68" t="s">
        <v>67</v>
      </c>
      <c r="M17" s="50"/>
      <c r="N17" s="9" t="s">
        <v>69</v>
      </c>
    </row>
    <row r="18" spans="1:14" ht="10.5" customHeight="1">
      <c r="A18" s="50"/>
      <c r="B18" s="9" t="s">
        <v>53</v>
      </c>
      <c r="C18" s="9" t="s">
        <v>87</v>
      </c>
      <c r="D18" s="67">
        <v>87858000</v>
      </c>
      <c r="E18" s="55">
        <v>1225000</v>
      </c>
      <c r="F18" s="55">
        <v>0</v>
      </c>
      <c r="G18" s="68">
        <v>89083000</v>
      </c>
      <c r="H18" s="55">
        <v>90522911</v>
      </c>
      <c r="I18" s="55">
        <v>88919366</v>
      </c>
      <c r="J18" s="55">
        <v>254631</v>
      </c>
      <c r="K18" s="78">
        <v>1377103</v>
      </c>
      <c r="L18" s="68" t="s">
        <v>87</v>
      </c>
      <c r="M18" s="50"/>
      <c r="N18" s="9" t="s">
        <v>53</v>
      </c>
    </row>
    <row r="19" spans="1:14" ht="10.5" customHeight="1">
      <c r="A19" s="50"/>
      <c r="B19" s="9" t="s">
        <v>16</v>
      </c>
      <c r="C19" s="9"/>
      <c r="D19" s="67">
        <v>15885000</v>
      </c>
      <c r="E19" s="55">
        <v>0</v>
      </c>
      <c r="F19" s="55">
        <v>0</v>
      </c>
      <c r="G19" s="68">
        <v>15885000</v>
      </c>
      <c r="H19" s="55">
        <v>14587641</v>
      </c>
      <c r="I19" s="55">
        <v>14575717</v>
      </c>
      <c r="J19" s="55">
        <v>0</v>
      </c>
      <c r="K19" s="78">
        <v>11924</v>
      </c>
      <c r="L19" s="55"/>
      <c r="M19" s="50"/>
      <c r="N19" s="9" t="s">
        <v>16</v>
      </c>
    </row>
    <row r="20" spans="1:14" ht="10.5" customHeight="1">
      <c r="A20" s="50"/>
      <c r="B20" s="9" t="s">
        <v>85</v>
      </c>
      <c r="C20" s="9" t="s">
        <v>86</v>
      </c>
      <c r="D20" s="67">
        <v>16446000</v>
      </c>
      <c r="E20" s="55">
        <v>-767000</v>
      </c>
      <c r="F20" s="55">
        <v>0</v>
      </c>
      <c r="G20" s="68">
        <v>15679000</v>
      </c>
      <c r="H20" s="55">
        <v>14021743</v>
      </c>
      <c r="I20" s="55">
        <v>13908560</v>
      </c>
      <c r="J20" s="55">
        <v>0</v>
      </c>
      <c r="K20" s="78">
        <v>140894</v>
      </c>
      <c r="L20" s="9" t="s">
        <v>86</v>
      </c>
      <c r="M20" s="50"/>
      <c r="N20" s="9" t="s">
        <v>85</v>
      </c>
    </row>
    <row r="21" spans="1:14" ht="10.5" customHeight="1">
      <c r="A21" s="50"/>
      <c r="B21" s="9" t="s">
        <v>17</v>
      </c>
      <c r="C21" s="9"/>
      <c r="D21" s="67">
        <v>1389000</v>
      </c>
      <c r="E21" s="55">
        <v>0</v>
      </c>
      <c r="F21" s="55">
        <v>455000</v>
      </c>
      <c r="G21" s="68">
        <v>1844000</v>
      </c>
      <c r="H21" s="55">
        <v>1592933</v>
      </c>
      <c r="I21" s="55">
        <v>1587250</v>
      </c>
      <c r="J21" s="55">
        <v>13</v>
      </c>
      <c r="K21" s="78">
        <v>5671</v>
      </c>
      <c r="L21" s="55"/>
      <c r="M21" s="50"/>
      <c r="N21" s="9" t="s">
        <v>17</v>
      </c>
    </row>
    <row r="22" spans="1:14" ht="10.5" customHeight="1">
      <c r="A22" s="50"/>
      <c r="B22" s="9" t="s">
        <v>51</v>
      </c>
      <c r="C22" s="9"/>
      <c r="D22" s="67">
        <v>908000</v>
      </c>
      <c r="E22" s="55">
        <v>0</v>
      </c>
      <c r="F22" s="55">
        <v>158000</v>
      </c>
      <c r="G22" s="68">
        <v>1066000</v>
      </c>
      <c r="H22" s="55">
        <v>709065</v>
      </c>
      <c r="I22" s="55">
        <v>692318</v>
      </c>
      <c r="J22" s="55">
        <v>0</v>
      </c>
      <c r="K22" s="78">
        <v>16747</v>
      </c>
      <c r="L22" s="55"/>
      <c r="M22" s="50"/>
      <c r="N22" s="9" t="s">
        <v>51</v>
      </c>
    </row>
    <row r="23" spans="1:14" ht="10.5" customHeight="1">
      <c r="A23" s="50"/>
      <c r="B23" s="9" t="s">
        <v>77</v>
      </c>
      <c r="C23" s="9"/>
      <c r="D23" s="67">
        <v>474000</v>
      </c>
      <c r="E23" s="55">
        <v>0</v>
      </c>
      <c r="F23" s="55">
        <v>0</v>
      </c>
      <c r="G23" s="68">
        <v>474000</v>
      </c>
      <c r="H23" s="55">
        <v>461994</v>
      </c>
      <c r="I23" s="55">
        <v>450749</v>
      </c>
      <c r="J23" s="55">
        <v>0</v>
      </c>
      <c r="K23" s="78">
        <v>11245</v>
      </c>
      <c r="L23" s="55"/>
      <c r="M23" s="50"/>
      <c r="N23" s="9" t="s">
        <v>77</v>
      </c>
    </row>
    <row r="24" spans="1:14" ht="10.5" customHeight="1">
      <c r="A24" s="50"/>
      <c r="B24" s="9" t="s">
        <v>18</v>
      </c>
      <c r="C24" s="9"/>
      <c r="D24" s="67">
        <v>2722000</v>
      </c>
      <c r="E24" s="55">
        <v>0</v>
      </c>
      <c r="F24" s="55">
        <v>0</v>
      </c>
      <c r="G24" s="68">
        <v>2722000</v>
      </c>
      <c r="H24" s="55">
        <v>2810116</v>
      </c>
      <c r="I24" s="55">
        <v>2789358</v>
      </c>
      <c r="J24" s="55">
        <v>0</v>
      </c>
      <c r="K24" s="78">
        <v>20759</v>
      </c>
      <c r="L24" s="55"/>
      <c r="M24" s="50"/>
      <c r="N24" s="9" t="s">
        <v>18</v>
      </c>
    </row>
    <row r="25" spans="1:14" ht="10.5" customHeight="1">
      <c r="A25" s="50"/>
      <c r="B25" s="9" t="s">
        <v>19</v>
      </c>
      <c r="C25" s="9"/>
      <c r="D25" s="67">
        <v>804000</v>
      </c>
      <c r="E25" s="55">
        <v>0</v>
      </c>
      <c r="F25" s="69">
        <v>0</v>
      </c>
      <c r="G25" s="68">
        <v>804000</v>
      </c>
      <c r="H25" s="55">
        <v>762612</v>
      </c>
      <c r="I25" s="55">
        <v>762612</v>
      </c>
      <c r="J25" s="55">
        <v>0</v>
      </c>
      <c r="K25" s="78">
        <v>0</v>
      </c>
      <c r="L25" s="55"/>
      <c r="M25" s="50"/>
      <c r="N25" s="9" t="s">
        <v>19</v>
      </c>
    </row>
    <row r="26" spans="1:14" ht="10.5" customHeight="1">
      <c r="A26" s="50"/>
      <c r="B26" s="9" t="s">
        <v>49</v>
      </c>
      <c r="C26" s="9"/>
      <c r="D26" s="67">
        <v>54000</v>
      </c>
      <c r="E26" s="55">
        <v>0</v>
      </c>
      <c r="F26" s="55">
        <v>0</v>
      </c>
      <c r="G26" s="68">
        <v>54000</v>
      </c>
      <c r="H26" s="55">
        <v>51142</v>
      </c>
      <c r="I26" s="55">
        <v>50493</v>
      </c>
      <c r="J26" s="55">
        <v>0</v>
      </c>
      <c r="K26" s="78">
        <v>649</v>
      </c>
      <c r="L26" s="55"/>
      <c r="M26" s="50"/>
      <c r="N26" s="9" t="s">
        <v>49</v>
      </c>
    </row>
    <row r="27" spans="1:14" ht="10.5" customHeight="1">
      <c r="A27" s="50"/>
      <c r="B27" s="9" t="s">
        <v>21</v>
      </c>
      <c r="C27" s="9"/>
      <c r="D27" s="67">
        <v>235000</v>
      </c>
      <c r="E27" s="55">
        <v>0</v>
      </c>
      <c r="F27" s="55">
        <v>135719</v>
      </c>
      <c r="G27" s="68">
        <v>370719</v>
      </c>
      <c r="H27" s="55">
        <v>567966</v>
      </c>
      <c r="I27" s="55">
        <v>545426</v>
      </c>
      <c r="J27" s="55">
        <v>0</v>
      </c>
      <c r="K27" s="78">
        <v>22540</v>
      </c>
      <c r="L27" s="55"/>
      <c r="M27" s="50"/>
      <c r="N27" s="9" t="s">
        <v>21</v>
      </c>
    </row>
    <row r="28" spans="1:14" ht="10.5" customHeight="1">
      <c r="A28" s="50"/>
      <c r="B28" s="9" t="s">
        <v>22</v>
      </c>
      <c r="C28" s="9"/>
      <c r="D28" s="67">
        <v>2179000</v>
      </c>
      <c r="E28" s="55">
        <v>0</v>
      </c>
      <c r="F28" s="55">
        <v>0</v>
      </c>
      <c r="G28" s="68">
        <v>2179000</v>
      </c>
      <c r="H28" s="55">
        <v>2168183</v>
      </c>
      <c r="I28" s="55">
        <v>2168183</v>
      </c>
      <c r="J28" s="68">
        <v>0</v>
      </c>
      <c r="K28" s="79">
        <v>0</v>
      </c>
      <c r="L28" s="55"/>
      <c r="M28" s="50"/>
      <c r="N28" s="9" t="s">
        <v>22</v>
      </c>
    </row>
    <row r="29" spans="1:14" ht="10.5" customHeight="1">
      <c r="A29" s="50"/>
      <c r="B29" s="9" t="s">
        <v>66</v>
      </c>
      <c r="C29" s="9"/>
      <c r="D29" s="67">
        <v>1591000</v>
      </c>
      <c r="E29" s="55">
        <v>77000</v>
      </c>
      <c r="F29" s="55">
        <v>2000</v>
      </c>
      <c r="G29" s="68">
        <v>1670000</v>
      </c>
      <c r="H29" s="55">
        <v>1638595</v>
      </c>
      <c r="I29" s="55">
        <v>1638595</v>
      </c>
      <c r="J29" s="68">
        <v>0</v>
      </c>
      <c r="K29" s="78">
        <v>0</v>
      </c>
      <c r="L29" s="55"/>
      <c r="M29" s="50"/>
      <c r="N29" s="9" t="s">
        <v>66</v>
      </c>
    </row>
    <row r="30" spans="1:14" ht="10.5" customHeight="1">
      <c r="A30" s="50"/>
      <c r="B30" s="9" t="s">
        <v>23</v>
      </c>
      <c r="C30" s="9"/>
      <c r="D30" s="67">
        <v>5382000</v>
      </c>
      <c r="E30" s="55">
        <v>0</v>
      </c>
      <c r="F30" s="55">
        <v>0</v>
      </c>
      <c r="G30" s="68">
        <v>5382000</v>
      </c>
      <c r="H30" s="55">
        <v>3893511</v>
      </c>
      <c r="I30" s="55">
        <v>3893511</v>
      </c>
      <c r="J30" s="55">
        <v>0</v>
      </c>
      <c r="K30" s="78">
        <v>0</v>
      </c>
      <c r="L30" s="55"/>
      <c r="M30" s="50"/>
      <c r="N30" s="9" t="s">
        <v>23</v>
      </c>
    </row>
    <row r="31" spans="1:14" ht="10.5" customHeight="1">
      <c r="A31" s="50"/>
      <c r="B31" s="9" t="s">
        <v>24</v>
      </c>
      <c r="C31" s="9"/>
      <c r="D31" s="67">
        <v>64287000</v>
      </c>
      <c r="E31" s="55">
        <v>88000</v>
      </c>
      <c r="F31" s="55">
        <v>0</v>
      </c>
      <c r="G31" s="68">
        <v>64375000</v>
      </c>
      <c r="H31" s="55">
        <v>63138463</v>
      </c>
      <c r="I31" s="55">
        <v>63138463</v>
      </c>
      <c r="J31" s="55">
        <v>0</v>
      </c>
      <c r="K31" s="78">
        <v>0</v>
      </c>
      <c r="L31" s="55"/>
      <c r="M31" s="50"/>
      <c r="N31" s="9" t="s">
        <v>24</v>
      </c>
    </row>
    <row r="32" spans="1:14" ht="10.5" customHeight="1">
      <c r="A32" s="50"/>
      <c r="B32" s="9" t="s">
        <v>25</v>
      </c>
      <c r="C32" s="9"/>
      <c r="D32" s="67">
        <v>349173000</v>
      </c>
      <c r="E32" s="55">
        <v>-18000</v>
      </c>
      <c r="F32" s="55">
        <v>0</v>
      </c>
      <c r="G32" s="68">
        <v>349155000</v>
      </c>
      <c r="H32" s="55">
        <v>342866788</v>
      </c>
      <c r="I32" s="55">
        <v>342866788</v>
      </c>
      <c r="J32" s="55">
        <v>0</v>
      </c>
      <c r="K32" s="78">
        <v>0</v>
      </c>
      <c r="L32" s="55"/>
      <c r="M32" s="50"/>
      <c r="N32" s="9" t="s">
        <v>25</v>
      </c>
    </row>
    <row r="33" spans="1:14" ht="10.5" customHeight="1">
      <c r="A33" s="50"/>
      <c r="B33" s="9" t="s">
        <v>84</v>
      </c>
      <c r="C33" s="9"/>
      <c r="D33" s="67">
        <v>0</v>
      </c>
      <c r="E33" s="55">
        <v>22531000</v>
      </c>
      <c r="F33" s="55">
        <v>0</v>
      </c>
      <c r="G33" s="68">
        <v>22531000</v>
      </c>
      <c r="H33" s="55">
        <v>17311</v>
      </c>
      <c r="I33" s="55">
        <v>17311</v>
      </c>
      <c r="J33" s="55">
        <v>0</v>
      </c>
      <c r="K33" s="78">
        <v>0</v>
      </c>
      <c r="L33" s="55"/>
      <c r="M33" s="50"/>
      <c r="N33" s="9" t="s">
        <v>84</v>
      </c>
    </row>
    <row r="34" spans="1:14" ht="10.5" customHeight="1">
      <c r="A34" s="50"/>
      <c r="B34" s="9" t="s">
        <v>83</v>
      </c>
      <c r="C34" s="9"/>
      <c r="D34" s="67">
        <v>0</v>
      </c>
      <c r="E34" s="55">
        <v>50000</v>
      </c>
      <c r="F34" s="55">
        <v>0</v>
      </c>
      <c r="G34" s="68">
        <v>50000</v>
      </c>
      <c r="H34" s="55">
        <v>48454</v>
      </c>
      <c r="I34" s="55">
        <v>48454</v>
      </c>
      <c r="J34" s="55">
        <v>0</v>
      </c>
      <c r="K34" s="78">
        <v>0</v>
      </c>
      <c r="L34" s="55"/>
      <c r="M34" s="50"/>
      <c r="N34" s="9" t="s">
        <v>83</v>
      </c>
    </row>
    <row r="35" spans="1:14" ht="6" customHeight="1">
      <c r="A35" s="48"/>
      <c r="B35" s="18"/>
      <c r="C35" s="47"/>
      <c r="D35" s="66"/>
      <c r="E35" s="65"/>
      <c r="F35" s="65"/>
      <c r="G35" s="65"/>
      <c r="H35" s="66"/>
      <c r="I35" s="66"/>
      <c r="J35" s="65"/>
      <c r="K35" s="65"/>
      <c r="L35" s="64"/>
      <c r="M35" s="48"/>
      <c r="N35" s="18"/>
    </row>
    <row r="36" spans="1:14" ht="10.5" customHeight="1">
      <c r="A36" s="7" t="s">
        <v>82</v>
      </c>
      <c r="B36" s="8"/>
      <c r="C36" s="8"/>
      <c r="D36" s="5"/>
      <c r="E36" s="5"/>
      <c r="F36" s="6"/>
      <c r="G36" s="6"/>
      <c r="H36" s="12"/>
      <c r="I36" s="12"/>
      <c r="J36" s="12"/>
      <c r="K36" s="12"/>
      <c r="L36" s="12"/>
      <c r="M36" s="12"/>
      <c r="N36" s="6"/>
    </row>
    <row r="37" spans="1:14" ht="10.5" customHeight="1">
      <c r="A37" s="7" t="s">
        <v>81</v>
      </c>
      <c r="B37" s="8"/>
      <c r="C37" s="8"/>
      <c r="D37" s="5"/>
      <c r="E37" s="5"/>
      <c r="F37" s="6"/>
      <c r="G37" s="6"/>
      <c r="H37" s="12"/>
      <c r="I37" s="12"/>
      <c r="J37" s="12"/>
      <c r="K37" s="12"/>
      <c r="L37" s="12"/>
      <c r="M37" s="12"/>
      <c r="N37" s="6"/>
    </row>
  </sheetData>
  <mergeCells count="17">
    <mergeCell ref="M15:N15"/>
    <mergeCell ref="A13:B13"/>
    <mergeCell ref="A14:B14"/>
    <mergeCell ref="A15:B15"/>
    <mergeCell ref="M13:N13"/>
    <mergeCell ref="L9:N11"/>
    <mergeCell ref="M14:N14"/>
    <mergeCell ref="A9:C11"/>
    <mergeCell ref="J9:J11"/>
    <mergeCell ref="K9:K11"/>
    <mergeCell ref="D9:G9"/>
    <mergeCell ref="H9:H11"/>
    <mergeCell ref="I9:I11"/>
    <mergeCell ref="D10:D11"/>
    <mergeCell ref="E10:E11"/>
    <mergeCell ref="G10:G11"/>
    <mergeCell ref="F10:F11"/>
  </mergeCells>
  <phoneticPr fontId="10"/>
  <printOptions gridLinesSet="0"/>
  <pageMargins left="0.19685039370078741" right="0.19685039370078741" top="0.19685039370078741" bottom="0.19685039370078741" header="0" footer="0"/>
  <pageSetup paperSize="9" scale="71" pageOrder="overThenDown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3"/>
  <sheetViews>
    <sheetView zoomScaleNormal="100" zoomScaleSheetLayoutView="100" workbookViewId="0"/>
  </sheetViews>
  <sheetFormatPr defaultRowHeight="12"/>
  <cols>
    <col min="1" max="1" width="2.5703125" style="1" customWidth="1"/>
    <col min="2" max="2" width="26.7109375" style="1" customWidth="1"/>
    <col min="3" max="3" width="2.7109375" style="1" customWidth="1"/>
    <col min="4" max="11" width="17.7109375" style="1" customWidth="1"/>
    <col min="12" max="12" width="2.7109375" style="1" customWidth="1"/>
    <col min="13" max="13" width="2.5703125" style="1" customWidth="1"/>
    <col min="14" max="14" width="26.7109375" style="1" customWidth="1"/>
    <col min="15" max="16384" width="9.140625" style="1"/>
  </cols>
  <sheetData>
    <row r="1" spans="1:14" ht="13.5" customHeight="1">
      <c r="A1" s="61" t="s">
        <v>80</v>
      </c>
      <c r="B1" s="2"/>
      <c r="C1" s="2"/>
      <c r="D1" s="44"/>
      <c r="E1" s="3"/>
      <c r="H1" s="11"/>
      <c r="I1" s="11"/>
      <c r="J1" s="3" t="s">
        <v>74</v>
      </c>
      <c r="K1" s="3"/>
      <c r="L1" s="3"/>
      <c r="M1" s="3"/>
    </row>
    <row r="2" spans="1:14" ht="10.5" customHeight="1">
      <c r="A2" s="5"/>
      <c r="B2" s="5"/>
      <c r="C2" s="5"/>
      <c r="D2" s="5"/>
      <c r="E2" s="5"/>
      <c r="F2" s="5"/>
      <c r="G2" s="5"/>
      <c r="H2" s="63"/>
      <c r="I2" s="63"/>
      <c r="J2" s="3"/>
      <c r="K2" s="3"/>
      <c r="L2" s="3"/>
      <c r="M2" s="3"/>
    </row>
    <row r="3" spans="1:14" ht="10.5" customHeight="1">
      <c r="A3" s="7" t="s">
        <v>79</v>
      </c>
      <c r="B3" s="8"/>
      <c r="C3" s="8"/>
      <c r="D3" s="3"/>
      <c r="E3" s="3"/>
      <c r="F3" s="3"/>
      <c r="G3" s="3"/>
      <c r="H3" s="62"/>
      <c r="I3" s="10"/>
      <c r="J3" s="10"/>
      <c r="K3" s="10"/>
      <c r="L3" s="10"/>
      <c r="M3" s="10"/>
      <c r="N3" s="6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3.5" customHeight="1">
      <c r="A5" s="61" t="s">
        <v>78</v>
      </c>
      <c r="B5" s="2"/>
      <c r="C5" s="2"/>
      <c r="D5" s="5"/>
      <c r="E5" s="5"/>
      <c r="F5" s="5"/>
      <c r="H5" s="61"/>
      <c r="I5" s="5"/>
      <c r="J5" s="5"/>
      <c r="K5" s="5"/>
      <c r="L5" s="5"/>
      <c r="M5" s="5"/>
      <c r="N5" s="6"/>
    </row>
    <row r="6" spans="1:14" ht="10.5" customHeight="1">
      <c r="A6" s="11"/>
      <c r="B6" s="2"/>
      <c r="C6" s="2"/>
      <c r="D6" s="5"/>
      <c r="E6" s="5"/>
      <c r="F6" s="5"/>
      <c r="G6" s="5"/>
      <c r="H6" s="8"/>
      <c r="I6" s="5"/>
      <c r="J6" s="5"/>
      <c r="K6" s="5"/>
      <c r="L6" s="5"/>
      <c r="M6" s="5"/>
      <c r="N6" s="6"/>
    </row>
    <row r="7" spans="1:14" ht="10.5" customHeight="1">
      <c r="A7" s="13" t="s">
        <v>0</v>
      </c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6"/>
    </row>
    <row r="8" spans="1:14" ht="12" customHeight="1">
      <c r="A8" s="362" t="s">
        <v>1</v>
      </c>
      <c r="B8" s="363"/>
      <c r="C8" s="364"/>
      <c r="D8" s="370" t="s">
        <v>2</v>
      </c>
      <c r="E8" s="370"/>
      <c r="F8" s="370"/>
      <c r="G8" s="404"/>
      <c r="H8" s="371" t="s">
        <v>3</v>
      </c>
      <c r="I8" s="359" t="s">
        <v>4</v>
      </c>
      <c r="J8" s="359" t="s">
        <v>5</v>
      </c>
      <c r="K8" s="376" t="s">
        <v>6</v>
      </c>
      <c r="L8" s="376" t="s">
        <v>1</v>
      </c>
      <c r="M8" s="399"/>
      <c r="N8" s="399"/>
    </row>
    <row r="9" spans="1:14" ht="12" customHeight="1">
      <c r="A9" s="365"/>
      <c r="B9" s="365"/>
      <c r="C9" s="366"/>
      <c r="D9" s="371" t="s">
        <v>7</v>
      </c>
      <c r="E9" s="359" t="s">
        <v>8</v>
      </c>
      <c r="F9" s="374" t="s">
        <v>9</v>
      </c>
      <c r="G9" s="359" t="s">
        <v>10</v>
      </c>
      <c r="H9" s="396"/>
      <c r="I9" s="360"/>
      <c r="J9" s="360"/>
      <c r="K9" s="378"/>
      <c r="L9" s="400"/>
      <c r="M9" s="401"/>
      <c r="N9" s="401"/>
    </row>
    <row r="10" spans="1:14" ht="12" customHeight="1">
      <c r="A10" s="367"/>
      <c r="B10" s="367"/>
      <c r="C10" s="368"/>
      <c r="D10" s="372"/>
      <c r="E10" s="373"/>
      <c r="F10" s="375"/>
      <c r="G10" s="373"/>
      <c r="H10" s="398"/>
      <c r="I10" s="361"/>
      <c r="J10" s="361"/>
      <c r="K10" s="379"/>
      <c r="L10" s="402"/>
      <c r="M10" s="403"/>
      <c r="N10" s="403"/>
    </row>
    <row r="11" spans="1:14" ht="6" customHeight="1">
      <c r="A11" s="41"/>
      <c r="B11" s="41"/>
      <c r="C11" s="51"/>
      <c r="D11" s="77"/>
      <c r="E11" s="77"/>
      <c r="F11" s="76"/>
      <c r="G11" s="75"/>
      <c r="H11" s="74"/>
      <c r="I11" s="73"/>
      <c r="J11" s="73"/>
      <c r="K11" s="73"/>
      <c r="L11" s="72"/>
      <c r="M11" s="39"/>
      <c r="N11" s="39"/>
    </row>
    <row r="12" spans="1:14" ht="10.5" customHeight="1">
      <c r="A12" s="391" t="s">
        <v>11</v>
      </c>
      <c r="B12" s="392"/>
      <c r="C12" s="52"/>
      <c r="D12" s="56">
        <v>1438593000</v>
      </c>
      <c r="E12" s="56">
        <v>43757000</v>
      </c>
      <c r="F12" s="56">
        <v>27616195</v>
      </c>
      <c r="G12" s="56">
        <v>1509966195</v>
      </c>
      <c r="H12" s="56">
        <v>1463777166</v>
      </c>
      <c r="I12" s="56">
        <v>1437414754</v>
      </c>
      <c r="J12" s="56">
        <v>3571087</v>
      </c>
      <c r="K12" s="56">
        <v>22874786</v>
      </c>
      <c r="L12" s="71"/>
      <c r="M12" s="391" t="s">
        <v>11</v>
      </c>
      <c r="N12" s="392"/>
    </row>
    <row r="13" spans="1:14" ht="10.5" customHeight="1">
      <c r="A13" s="393" t="s">
        <v>71</v>
      </c>
      <c r="B13" s="394"/>
      <c r="C13" s="49" t="s">
        <v>70</v>
      </c>
      <c r="D13" s="55">
        <v>690850000</v>
      </c>
      <c r="E13" s="55">
        <v>4296000</v>
      </c>
      <c r="F13" s="55">
        <v>23981393</v>
      </c>
      <c r="G13" s="68">
        <v>719127393</v>
      </c>
      <c r="H13" s="55">
        <v>692084474</v>
      </c>
      <c r="I13" s="55">
        <v>677413731</v>
      </c>
      <c r="J13" s="55">
        <v>1075755</v>
      </c>
      <c r="K13" s="55">
        <v>13608962</v>
      </c>
      <c r="L13" s="70" t="s">
        <v>70</v>
      </c>
      <c r="M13" s="393" t="s">
        <v>71</v>
      </c>
      <c r="N13" s="394"/>
    </row>
    <row r="14" spans="1:14" ht="10.5" customHeight="1">
      <c r="A14" s="393" t="s">
        <v>13</v>
      </c>
      <c r="B14" s="394"/>
      <c r="C14" s="51"/>
      <c r="D14" s="55">
        <v>747743000</v>
      </c>
      <c r="E14" s="55">
        <v>39461000</v>
      </c>
      <c r="F14" s="55">
        <v>3634802</v>
      </c>
      <c r="G14" s="68">
        <v>790838802</v>
      </c>
      <c r="H14" s="55">
        <v>771692692</v>
      </c>
      <c r="I14" s="55">
        <v>760001023</v>
      </c>
      <c r="J14" s="55">
        <v>2495332</v>
      </c>
      <c r="K14" s="55">
        <v>9265824</v>
      </c>
      <c r="L14" s="67"/>
      <c r="M14" s="393" t="s">
        <v>13</v>
      </c>
      <c r="N14" s="394"/>
    </row>
    <row r="15" spans="1:14" ht="10.5" customHeight="1">
      <c r="A15" s="50"/>
      <c r="B15" s="9" t="s">
        <v>14</v>
      </c>
      <c r="C15" s="49"/>
      <c r="D15" s="55">
        <v>579000</v>
      </c>
      <c r="E15" s="55">
        <v>0</v>
      </c>
      <c r="F15" s="55">
        <v>0</v>
      </c>
      <c r="G15" s="68">
        <v>579000</v>
      </c>
      <c r="H15" s="55">
        <v>1628207</v>
      </c>
      <c r="I15" s="55">
        <v>552239</v>
      </c>
      <c r="J15" s="55">
        <v>1020</v>
      </c>
      <c r="K15" s="55">
        <v>1074948</v>
      </c>
      <c r="L15" s="67"/>
      <c r="M15" s="50"/>
      <c r="N15" s="9" t="s">
        <v>14</v>
      </c>
    </row>
    <row r="16" spans="1:14" ht="10.5" customHeight="1">
      <c r="A16" s="50"/>
      <c r="B16" s="9" t="s">
        <v>69</v>
      </c>
      <c r="C16" s="49" t="s">
        <v>68</v>
      </c>
      <c r="D16" s="55">
        <v>141892000</v>
      </c>
      <c r="E16" s="55">
        <v>8930000</v>
      </c>
      <c r="F16" s="55">
        <v>52000</v>
      </c>
      <c r="G16" s="68">
        <v>150874000</v>
      </c>
      <c r="H16" s="55">
        <v>148284559</v>
      </c>
      <c r="I16" s="55">
        <v>139675426</v>
      </c>
      <c r="J16" s="55">
        <v>1944910</v>
      </c>
      <c r="K16" s="55">
        <v>6710655</v>
      </c>
      <c r="L16" s="70" t="s">
        <v>68</v>
      </c>
      <c r="M16" s="50"/>
      <c r="N16" s="9" t="s">
        <v>69</v>
      </c>
    </row>
    <row r="17" spans="1:14" ht="10.5" customHeight="1">
      <c r="A17" s="50"/>
      <c r="B17" s="9" t="s">
        <v>53</v>
      </c>
      <c r="C17" s="49" t="s">
        <v>67</v>
      </c>
      <c r="D17" s="55">
        <v>86527000</v>
      </c>
      <c r="E17" s="55">
        <v>251000</v>
      </c>
      <c r="F17" s="55">
        <v>13000</v>
      </c>
      <c r="G17" s="68">
        <v>86791000</v>
      </c>
      <c r="H17" s="55">
        <v>87880580</v>
      </c>
      <c r="I17" s="55">
        <v>85999146</v>
      </c>
      <c r="J17" s="55">
        <v>549401</v>
      </c>
      <c r="K17" s="55">
        <v>1355086</v>
      </c>
      <c r="L17" s="70" t="s">
        <v>67</v>
      </c>
      <c r="M17" s="50"/>
      <c r="N17" s="9" t="s">
        <v>53</v>
      </c>
    </row>
    <row r="18" spans="1:14" ht="10.5" customHeight="1">
      <c r="A18" s="50"/>
      <c r="B18" s="9" t="s">
        <v>16</v>
      </c>
      <c r="C18" s="49"/>
      <c r="D18" s="55">
        <v>140940000</v>
      </c>
      <c r="E18" s="55">
        <v>0</v>
      </c>
      <c r="F18" s="55">
        <v>0</v>
      </c>
      <c r="G18" s="68">
        <v>140940000</v>
      </c>
      <c r="H18" s="55">
        <v>137710911</v>
      </c>
      <c r="I18" s="55">
        <v>137696559</v>
      </c>
      <c r="J18" s="55">
        <v>0</v>
      </c>
      <c r="K18" s="55">
        <v>14353</v>
      </c>
      <c r="L18" s="67"/>
      <c r="M18" s="50"/>
      <c r="N18" s="9" t="s">
        <v>16</v>
      </c>
    </row>
    <row r="19" spans="1:14" ht="10.5" customHeight="1">
      <c r="A19" s="50"/>
      <c r="B19" s="9" t="s">
        <v>17</v>
      </c>
      <c r="C19" s="49"/>
      <c r="D19" s="55">
        <v>2109000</v>
      </c>
      <c r="E19" s="55">
        <v>0</v>
      </c>
      <c r="F19" s="55">
        <v>307000</v>
      </c>
      <c r="G19" s="68">
        <v>2416000</v>
      </c>
      <c r="H19" s="55">
        <v>1682125</v>
      </c>
      <c r="I19" s="55">
        <v>1679717</v>
      </c>
      <c r="J19" s="55">
        <v>0</v>
      </c>
      <c r="K19" s="55">
        <v>2408</v>
      </c>
      <c r="L19" s="67"/>
      <c r="M19" s="50"/>
      <c r="N19" s="9" t="s">
        <v>17</v>
      </c>
    </row>
    <row r="20" spans="1:14" ht="10.5" customHeight="1">
      <c r="A20" s="50"/>
      <c r="B20" s="9" t="s">
        <v>51</v>
      </c>
      <c r="C20" s="49"/>
      <c r="D20" s="55">
        <v>619000</v>
      </c>
      <c r="E20" s="55">
        <v>-90000</v>
      </c>
      <c r="F20" s="55">
        <v>44000</v>
      </c>
      <c r="G20" s="68">
        <v>573000</v>
      </c>
      <c r="H20" s="55">
        <v>425373</v>
      </c>
      <c r="I20" s="55">
        <v>409963</v>
      </c>
      <c r="J20" s="55">
        <v>0</v>
      </c>
      <c r="K20" s="55">
        <v>15410</v>
      </c>
      <c r="L20" s="67"/>
      <c r="M20" s="50"/>
      <c r="N20" s="9" t="s">
        <v>51</v>
      </c>
    </row>
    <row r="21" spans="1:14" ht="10.5" customHeight="1">
      <c r="A21" s="50"/>
      <c r="B21" s="9" t="s">
        <v>77</v>
      </c>
      <c r="C21" s="49"/>
      <c r="D21" s="55">
        <v>283000</v>
      </c>
      <c r="E21" s="55">
        <v>0</v>
      </c>
      <c r="F21" s="55">
        <v>0</v>
      </c>
      <c r="G21" s="68">
        <v>283000</v>
      </c>
      <c r="H21" s="55">
        <v>277662</v>
      </c>
      <c r="I21" s="55">
        <v>265602</v>
      </c>
      <c r="J21" s="55">
        <v>0</v>
      </c>
      <c r="K21" s="55">
        <v>12061</v>
      </c>
      <c r="L21" s="67"/>
      <c r="M21" s="50"/>
      <c r="N21" s="9" t="s">
        <v>77</v>
      </c>
    </row>
    <row r="22" spans="1:14" ht="10.5" customHeight="1">
      <c r="A22" s="50"/>
      <c r="B22" s="9" t="s">
        <v>18</v>
      </c>
      <c r="C22" s="49"/>
      <c r="D22" s="55">
        <v>2683000</v>
      </c>
      <c r="E22" s="55">
        <v>133000</v>
      </c>
      <c r="F22" s="55">
        <v>0</v>
      </c>
      <c r="G22" s="68">
        <v>2816000</v>
      </c>
      <c r="H22" s="55">
        <v>2555111</v>
      </c>
      <c r="I22" s="55">
        <v>2535251</v>
      </c>
      <c r="J22" s="55">
        <v>0</v>
      </c>
      <c r="K22" s="55">
        <v>19860</v>
      </c>
      <c r="L22" s="67"/>
      <c r="M22" s="50"/>
      <c r="N22" s="9" t="s">
        <v>18</v>
      </c>
    </row>
    <row r="23" spans="1:14" ht="10.5" customHeight="1">
      <c r="A23" s="50"/>
      <c r="B23" s="9" t="s">
        <v>19</v>
      </c>
      <c r="C23" s="49"/>
      <c r="D23" s="55">
        <v>798000</v>
      </c>
      <c r="E23" s="55">
        <v>100000</v>
      </c>
      <c r="F23" s="69">
        <v>0</v>
      </c>
      <c r="G23" s="68">
        <v>898000</v>
      </c>
      <c r="H23" s="55">
        <v>868823</v>
      </c>
      <c r="I23" s="55">
        <v>868823</v>
      </c>
      <c r="J23" s="55">
        <v>0</v>
      </c>
      <c r="K23" s="55">
        <v>0</v>
      </c>
      <c r="L23" s="67"/>
      <c r="M23" s="50"/>
      <c r="N23" s="9" t="s">
        <v>19</v>
      </c>
    </row>
    <row r="24" spans="1:14" ht="10.5" customHeight="1">
      <c r="A24" s="50"/>
      <c r="B24" s="9" t="s">
        <v>49</v>
      </c>
      <c r="C24" s="49"/>
      <c r="D24" s="55">
        <v>47000</v>
      </c>
      <c r="E24" s="55">
        <v>0</v>
      </c>
      <c r="F24" s="55">
        <v>0</v>
      </c>
      <c r="G24" s="68">
        <v>47000</v>
      </c>
      <c r="H24" s="55">
        <v>44855</v>
      </c>
      <c r="I24" s="55">
        <v>43963</v>
      </c>
      <c r="J24" s="55">
        <v>0</v>
      </c>
      <c r="K24" s="55">
        <v>892</v>
      </c>
      <c r="L24" s="67"/>
      <c r="M24" s="50"/>
      <c r="N24" s="9" t="s">
        <v>49</v>
      </c>
    </row>
    <row r="25" spans="1:14" ht="10.5" customHeight="1">
      <c r="A25" s="50"/>
      <c r="B25" s="9" t="s">
        <v>21</v>
      </c>
      <c r="C25" s="49"/>
      <c r="D25" s="55">
        <v>296000</v>
      </c>
      <c r="E25" s="55">
        <v>0</v>
      </c>
      <c r="F25" s="55">
        <v>173600</v>
      </c>
      <c r="G25" s="68">
        <v>469600</v>
      </c>
      <c r="H25" s="55">
        <v>634896</v>
      </c>
      <c r="I25" s="55">
        <v>574744</v>
      </c>
      <c r="J25" s="55">
        <v>1</v>
      </c>
      <c r="K25" s="55">
        <v>60151</v>
      </c>
      <c r="L25" s="67"/>
      <c r="M25" s="50"/>
      <c r="N25" s="9" t="s">
        <v>21</v>
      </c>
    </row>
    <row r="26" spans="1:14" ht="10.5" customHeight="1">
      <c r="A26" s="50"/>
      <c r="B26" s="9" t="s">
        <v>22</v>
      </c>
      <c r="C26" s="49"/>
      <c r="D26" s="55">
        <v>2165000</v>
      </c>
      <c r="E26" s="55">
        <v>0</v>
      </c>
      <c r="F26" s="55">
        <v>0</v>
      </c>
      <c r="G26" s="68">
        <v>2165000</v>
      </c>
      <c r="H26" s="55">
        <v>2163151</v>
      </c>
      <c r="I26" s="55">
        <v>2163151</v>
      </c>
      <c r="J26" s="68">
        <v>0</v>
      </c>
      <c r="K26" s="68">
        <v>0</v>
      </c>
      <c r="L26" s="67"/>
      <c r="M26" s="50"/>
      <c r="N26" s="9" t="s">
        <v>22</v>
      </c>
    </row>
    <row r="27" spans="1:14" ht="10.5" customHeight="1">
      <c r="A27" s="50"/>
      <c r="B27" s="9" t="s">
        <v>66</v>
      </c>
      <c r="C27" s="49"/>
      <c r="D27" s="55">
        <v>8714000</v>
      </c>
      <c r="E27" s="55">
        <v>0</v>
      </c>
      <c r="F27" s="55">
        <v>3045202</v>
      </c>
      <c r="G27" s="68">
        <v>11759202</v>
      </c>
      <c r="H27" s="55">
        <v>10608312</v>
      </c>
      <c r="I27" s="55">
        <v>10608312</v>
      </c>
      <c r="J27" s="68">
        <v>0</v>
      </c>
      <c r="K27" s="55">
        <v>0</v>
      </c>
      <c r="L27" s="67"/>
      <c r="M27" s="50"/>
      <c r="N27" s="9" t="s">
        <v>66</v>
      </c>
    </row>
    <row r="28" spans="1:14" ht="10.5" customHeight="1">
      <c r="A28" s="50"/>
      <c r="B28" s="9" t="s">
        <v>23</v>
      </c>
      <c r="C28" s="49"/>
      <c r="D28" s="55">
        <v>5683000</v>
      </c>
      <c r="E28" s="55">
        <v>0</v>
      </c>
      <c r="F28" s="55">
        <v>0</v>
      </c>
      <c r="G28" s="68">
        <v>5683000</v>
      </c>
      <c r="H28" s="55">
        <v>1099004</v>
      </c>
      <c r="I28" s="55">
        <v>1099004</v>
      </c>
      <c r="J28" s="55">
        <v>0</v>
      </c>
      <c r="K28" s="55">
        <v>0</v>
      </c>
      <c r="L28" s="67"/>
      <c r="M28" s="50"/>
      <c r="N28" s="9" t="s">
        <v>23</v>
      </c>
    </row>
    <row r="29" spans="1:14" ht="10.5" customHeight="1">
      <c r="A29" s="50"/>
      <c r="B29" s="9" t="s">
        <v>24</v>
      </c>
      <c r="C29" s="49"/>
      <c r="D29" s="55">
        <v>58702000</v>
      </c>
      <c r="E29" s="55">
        <v>239000</v>
      </c>
      <c r="F29" s="55">
        <v>0</v>
      </c>
      <c r="G29" s="68">
        <v>58941000</v>
      </c>
      <c r="H29" s="55">
        <v>57808661</v>
      </c>
      <c r="I29" s="55">
        <v>57808661</v>
      </c>
      <c r="J29" s="55">
        <v>0</v>
      </c>
      <c r="K29" s="55">
        <v>0</v>
      </c>
      <c r="L29" s="67"/>
      <c r="M29" s="50"/>
      <c r="N29" s="9" t="s">
        <v>24</v>
      </c>
    </row>
    <row r="30" spans="1:14" ht="10.5" customHeight="1">
      <c r="A30" s="50"/>
      <c r="B30" s="9" t="s">
        <v>25</v>
      </c>
      <c r="C30" s="49"/>
      <c r="D30" s="55">
        <v>295706000</v>
      </c>
      <c r="E30" s="55">
        <v>29898000</v>
      </c>
      <c r="F30" s="55">
        <v>0</v>
      </c>
      <c r="G30" s="68">
        <v>325604000</v>
      </c>
      <c r="H30" s="55">
        <v>318020462</v>
      </c>
      <c r="I30" s="55">
        <v>318020462</v>
      </c>
      <c r="J30" s="55">
        <v>0</v>
      </c>
      <c r="K30" s="55">
        <v>0</v>
      </c>
      <c r="L30" s="67"/>
      <c r="M30" s="50"/>
      <c r="N30" s="9" t="s">
        <v>25</v>
      </c>
    </row>
    <row r="31" spans="1:14" ht="6" customHeight="1">
      <c r="A31" s="48"/>
      <c r="B31" s="18"/>
      <c r="C31" s="47"/>
      <c r="D31" s="66"/>
      <c r="E31" s="65"/>
      <c r="F31" s="65"/>
      <c r="G31" s="65"/>
      <c r="H31" s="66"/>
      <c r="I31" s="66"/>
      <c r="J31" s="65"/>
      <c r="K31" s="65"/>
      <c r="L31" s="64"/>
      <c r="M31" s="48"/>
      <c r="N31" s="18"/>
    </row>
    <row r="32" spans="1:14" ht="10.5" customHeight="1">
      <c r="A32" s="7" t="s">
        <v>65</v>
      </c>
      <c r="B32" s="8"/>
      <c r="C32" s="8"/>
      <c r="D32" s="5"/>
      <c r="E32" s="5"/>
      <c r="F32" s="6"/>
      <c r="G32" s="6"/>
      <c r="H32" s="12"/>
      <c r="I32" s="12"/>
      <c r="J32" s="12"/>
      <c r="K32" s="12"/>
      <c r="L32" s="12"/>
      <c r="M32" s="12"/>
      <c r="N32" s="6"/>
    </row>
    <row r="33" spans="1:14" ht="10.5" customHeight="1">
      <c r="A33" s="16" t="s">
        <v>76</v>
      </c>
      <c r="B33" s="8"/>
      <c r="C33" s="8"/>
      <c r="D33" s="19"/>
      <c r="E33" s="19"/>
      <c r="F33" s="12"/>
      <c r="G33" s="6"/>
      <c r="H33" s="6"/>
      <c r="I33" s="6"/>
      <c r="J33" s="6"/>
      <c r="K33" s="6"/>
      <c r="L33" s="6"/>
      <c r="M33" s="6"/>
      <c r="N33" s="6"/>
    </row>
  </sheetData>
  <mergeCells count="17">
    <mergeCell ref="H8:H10"/>
    <mergeCell ref="I8:I10"/>
    <mergeCell ref="D9:D10"/>
    <mergeCell ref="E9:E10"/>
    <mergeCell ref="G9:G10"/>
    <mergeCell ref="F9:F10"/>
    <mergeCell ref="M13:N13"/>
    <mergeCell ref="M14:N14"/>
    <mergeCell ref="J8:J10"/>
    <mergeCell ref="K8:K10"/>
    <mergeCell ref="M12:N12"/>
    <mergeCell ref="L8:N10"/>
    <mergeCell ref="A12:B12"/>
    <mergeCell ref="A13:B13"/>
    <mergeCell ref="A14:B14"/>
    <mergeCell ref="A8:C10"/>
    <mergeCell ref="D8:G8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zoomScaleNormal="100" zoomScaleSheetLayoutView="100" workbookViewId="0"/>
  </sheetViews>
  <sheetFormatPr defaultRowHeight="12"/>
  <cols>
    <col min="1" max="1" width="2.7109375" style="1" customWidth="1"/>
    <col min="2" max="2" width="24.28515625" style="1" customWidth="1"/>
    <col min="3" max="3" width="2.7109375" style="1" customWidth="1"/>
    <col min="4" max="4" width="14.85546875" style="1" customWidth="1"/>
    <col min="5" max="5" width="13" style="1" customWidth="1"/>
    <col min="6" max="6" width="11.7109375" style="1" customWidth="1"/>
    <col min="7" max="7" width="14.85546875" style="1" customWidth="1"/>
    <col min="8" max="8" width="15" style="1" customWidth="1"/>
    <col min="9" max="9" width="15.140625" style="1" customWidth="1"/>
    <col min="10" max="10" width="11" style="1" customWidth="1"/>
    <col min="11" max="11" width="13.28515625" style="1" customWidth="1"/>
    <col min="12" max="16384" width="9.140625" style="1"/>
  </cols>
  <sheetData>
    <row r="1" spans="1:11" ht="13.5" customHeight="1">
      <c r="A1" s="61" t="s">
        <v>75</v>
      </c>
      <c r="B1" s="2"/>
      <c r="C1" s="2"/>
      <c r="D1" s="44"/>
      <c r="E1" s="3"/>
      <c r="H1" s="11"/>
      <c r="I1" s="11"/>
      <c r="J1" s="3" t="s">
        <v>74</v>
      </c>
      <c r="K1" s="3"/>
    </row>
    <row r="2" spans="1:11" ht="10.5" customHeight="1">
      <c r="A2" s="5"/>
      <c r="B2" s="5"/>
      <c r="C2" s="5"/>
      <c r="D2" s="5"/>
      <c r="E2" s="5"/>
      <c r="F2" s="5"/>
      <c r="G2" s="5"/>
      <c r="H2" s="63"/>
      <c r="I2" s="63"/>
      <c r="J2" s="3"/>
      <c r="K2" s="3"/>
    </row>
    <row r="3" spans="1:11" ht="10.5" customHeight="1">
      <c r="A3" s="7" t="s">
        <v>61</v>
      </c>
      <c r="B3" s="5"/>
      <c r="C3" s="5"/>
      <c r="D3" s="5"/>
      <c r="E3" s="5"/>
      <c r="F3" s="5"/>
      <c r="G3" s="5"/>
      <c r="H3" s="63"/>
      <c r="I3" s="63"/>
      <c r="J3" s="3"/>
      <c r="K3" s="3"/>
    </row>
    <row r="4" spans="1:11" ht="10.5" customHeight="1">
      <c r="A4" s="62" t="s">
        <v>60</v>
      </c>
      <c r="B4" s="8"/>
      <c r="C4" s="8"/>
      <c r="D4" s="3"/>
      <c r="E4" s="3"/>
      <c r="F4" s="3"/>
      <c r="G4" s="3"/>
      <c r="I4" s="10"/>
      <c r="J4" s="10"/>
      <c r="K4" s="10"/>
    </row>
    <row r="5" spans="1:1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customHeight="1">
      <c r="A6" s="61" t="s">
        <v>73</v>
      </c>
      <c r="B6" s="2"/>
      <c r="C6" s="2"/>
      <c r="D6" s="5"/>
      <c r="E6" s="5"/>
      <c r="F6" s="5"/>
      <c r="H6" s="61" t="s">
        <v>72</v>
      </c>
      <c r="I6" s="5"/>
      <c r="J6" s="5"/>
      <c r="K6" s="5"/>
    </row>
    <row r="7" spans="1:11" ht="10.5" customHeight="1">
      <c r="A7" s="2"/>
      <c r="B7" s="2"/>
      <c r="C7" s="2"/>
      <c r="D7" s="5"/>
      <c r="E7" s="5"/>
      <c r="F7" s="5"/>
      <c r="G7" s="5"/>
      <c r="H7" s="8"/>
      <c r="I7" s="5"/>
      <c r="J7" s="5"/>
      <c r="K7" s="5"/>
    </row>
    <row r="8" spans="1:11" ht="10.5" customHeight="1">
      <c r="A8" s="13" t="s">
        <v>0</v>
      </c>
      <c r="B8" s="13"/>
      <c r="C8" s="13"/>
      <c r="D8" s="13"/>
      <c r="E8" s="13"/>
      <c r="F8" s="13"/>
      <c r="G8" s="13"/>
      <c r="H8" s="14"/>
      <c r="I8" s="14"/>
      <c r="J8" s="14"/>
      <c r="K8" s="14"/>
    </row>
    <row r="9" spans="1:11" ht="10.5" customHeight="1">
      <c r="A9" s="362" t="s">
        <v>1</v>
      </c>
      <c r="B9" s="363"/>
      <c r="C9" s="364"/>
      <c r="D9" s="370" t="s">
        <v>2</v>
      </c>
      <c r="E9" s="370"/>
      <c r="F9" s="370"/>
      <c r="G9" s="404"/>
      <c r="H9" s="371" t="s">
        <v>3</v>
      </c>
      <c r="I9" s="359" t="s">
        <v>4</v>
      </c>
      <c r="J9" s="359" t="s">
        <v>5</v>
      </c>
      <c r="K9" s="376" t="s">
        <v>6</v>
      </c>
    </row>
    <row r="10" spans="1:11" ht="10.5" customHeight="1">
      <c r="A10" s="365"/>
      <c r="B10" s="365"/>
      <c r="C10" s="366"/>
      <c r="D10" s="371" t="s">
        <v>7</v>
      </c>
      <c r="E10" s="359" t="s">
        <v>8</v>
      </c>
      <c r="F10" s="405" t="s">
        <v>9</v>
      </c>
      <c r="G10" s="359" t="s">
        <v>10</v>
      </c>
      <c r="H10" s="396"/>
      <c r="I10" s="360"/>
      <c r="J10" s="360"/>
      <c r="K10" s="378"/>
    </row>
    <row r="11" spans="1:11" ht="23.25" customHeight="1">
      <c r="A11" s="367"/>
      <c r="B11" s="367"/>
      <c r="C11" s="368"/>
      <c r="D11" s="372"/>
      <c r="E11" s="373"/>
      <c r="F11" s="406"/>
      <c r="G11" s="373"/>
      <c r="H11" s="398"/>
      <c r="I11" s="361"/>
      <c r="J11" s="361"/>
      <c r="K11" s="379"/>
    </row>
    <row r="12" spans="1:11" ht="10.5" customHeight="1">
      <c r="A12" s="41"/>
      <c r="B12" s="41"/>
      <c r="C12" s="51"/>
      <c r="D12" s="60"/>
      <c r="E12" s="60"/>
      <c r="F12" s="46"/>
      <c r="G12" s="59"/>
      <c r="H12" s="58"/>
      <c r="I12" s="57"/>
      <c r="J12" s="57"/>
      <c r="K12" s="57"/>
    </row>
    <row r="13" spans="1:11" ht="10.5" customHeight="1">
      <c r="A13" s="391" t="s">
        <v>11</v>
      </c>
      <c r="B13" s="391"/>
      <c r="C13" s="52"/>
      <c r="D13" s="56">
        <v>1453629000</v>
      </c>
      <c r="E13" s="56">
        <v>17148000</v>
      </c>
      <c r="F13" s="56">
        <v>24638337</v>
      </c>
      <c r="G13" s="56">
        <v>1495415337</v>
      </c>
      <c r="H13" s="56">
        <v>1452805630</v>
      </c>
      <c r="I13" s="56">
        <v>1427078644</v>
      </c>
      <c r="J13" s="56">
        <v>4560137</v>
      </c>
      <c r="K13" s="56">
        <v>21245248</v>
      </c>
    </row>
    <row r="14" spans="1:11" ht="10.5" customHeight="1">
      <c r="A14" s="393" t="s">
        <v>71</v>
      </c>
      <c r="B14" s="393"/>
      <c r="C14" s="49" t="s">
        <v>70</v>
      </c>
      <c r="D14" s="55">
        <v>695738000</v>
      </c>
      <c r="E14" s="55">
        <v>8552000</v>
      </c>
      <c r="F14" s="55">
        <v>22314837</v>
      </c>
      <c r="G14" s="55">
        <v>726604837</v>
      </c>
      <c r="H14" s="55">
        <v>702121693</v>
      </c>
      <c r="I14" s="55">
        <v>688449604</v>
      </c>
      <c r="J14" s="55">
        <v>1991861</v>
      </c>
      <c r="K14" s="55">
        <v>11693376</v>
      </c>
    </row>
    <row r="15" spans="1:11" ht="10.5" customHeight="1">
      <c r="A15" s="393" t="s">
        <v>13</v>
      </c>
      <c r="B15" s="393"/>
      <c r="C15" s="51"/>
      <c r="D15" s="55">
        <v>757891000</v>
      </c>
      <c r="E15" s="55">
        <v>8596000</v>
      </c>
      <c r="F15" s="55">
        <v>2323500</v>
      </c>
      <c r="G15" s="55">
        <v>768810500</v>
      </c>
      <c r="H15" s="55">
        <v>750683937</v>
      </c>
      <c r="I15" s="55">
        <v>738629040</v>
      </c>
      <c r="J15" s="55">
        <v>2568276</v>
      </c>
      <c r="K15" s="55">
        <v>9551872</v>
      </c>
    </row>
    <row r="16" spans="1:11" ht="10.5" customHeight="1">
      <c r="A16" s="50"/>
      <c r="B16" s="9" t="s">
        <v>14</v>
      </c>
      <c r="C16" s="49"/>
      <c r="D16" s="55">
        <v>584000</v>
      </c>
      <c r="E16" s="55">
        <v>0</v>
      </c>
      <c r="F16" s="55">
        <v>0</v>
      </c>
      <c r="G16" s="55">
        <v>584000</v>
      </c>
      <c r="H16" s="55">
        <v>1522535</v>
      </c>
      <c r="I16" s="55">
        <v>547184</v>
      </c>
      <c r="J16" s="55">
        <v>1615</v>
      </c>
      <c r="K16" s="55">
        <v>973735</v>
      </c>
    </row>
    <row r="17" spans="1:11" ht="10.5" customHeight="1">
      <c r="A17" s="50"/>
      <c r="B17" s="9" t="s">
        <v>69</v>
      </c>
      <c r="C17" s="49" t="s">
        <v>68</v>
      </c>
      <c r="D17" s="55">
        <v>131852000</v>
      </c>
      <c r="E17" s="55">
        <v>9865000</v>
      </c>
      <c r="F17" s="55">
        <v>0</v>
      </c>
      <c r="G17" s="55">
        <v>141717000</v>
      </c>
      <c r="H17" s="55">
        <v>140175107</v>
      </c>
      <c r="I17" s="55">
        <v>131016251</v>
      </c>
      <c r="J17" s="55">
        <v>2355919</v>
      </c>
      <c r="K17" s="55">
        <v>6848225</v>
      </c>
    </row>
    <row r="18" spans="1:11" ht="10.5" customHeight="1">
      <c r="A18" s="50"/>
      <c r="B18" s="9" t="s">
        <v>53</v>
      </c>
      <c r="C18" s="49" t="s">
        <v>67</v>
      </c>
      <c r="D18" s="55">
        <v>85258000</v>
      </c>
      <c r="E18" s="55">
        <v>-2400000</v>
      </c>
      <c r="F18" s="55">
        <v>0</v>
      </c>
      <c r="G18" s="55">
        <v>82858000</v>
      </c>
      <c r="H18" s="55">
        <v>85588840</v>
      </c>
      <c r="I18" s="55">
        <v>83758264</v>
      </c>
      <c r="J18" s="55">
        <v>210722</v>
      </c>
      <c r="K18" s="55">
        <v>1639818</v>
      </c>
    </row>
    <row r="19" spans="1:11" ht="10.5" customHeight="1">
      <c r="A19" s="50"/>
      <c r="B19" s="9" t="s">
        <v>16</v>
      </c>
      <c r="C19" s="49"/>
      <c r="D19" s="55">
        <v>141571000</v>
      </c>
      <c r="E19" s="55">
        <v>489000</v>
      </c>
      <c r="F19" s="55">
        <v>0</v>
      </c>
      <c r="G19" s="55">
        <v>142060000</v>
      </c>
      <c r="H19" s="55">
        <v>139073308</v>
      </c>
      <c r="I19" s="55">
        <v>139041146</v>
      </c>
      <c r="J19" s="55">
        <v>0</v>
      </c>
      <c r="K19" s="55">
        <v>32161</v>
      </c>
    </row>
    <row r="20" spans="1:11" ht="10.5" customHeight="1">
      <c r="A20" s="50"/>
      <c r="B20" s="9" t="s">
        <v>17</v>
      </c>
      <c r="C20" s="49"/>
      <c r="D20" s="55">
        <v>1193000</v>
      </c>
      <c r="E20" s="55">
        <v>122000</v>
      </c>
      <c r="F20" s="55">
        <v>230000</v>
      </c>
      <c r="G20" s="55">
        <v>1545000</v>
      </c>
      <c r="H20" s="55">
        <v>1204872</v>
      </c>
      <c r="I20" s="55">
        <v>1202445</v>
      </c>
      <c r="J20" s="55">
        <v>20</v>
      </c>
      <c r="K20" s="55">
        <v>2408</v>
      </c>
    </row>
    <row r="21" spans="1:11" ht="10.5" customHeight="1">
      <c r="A21" s="50"/>
      <c r="B21" s="9" t="s">
        <v>51</v>
      </c>
      <c r="C21" s="49"/>
      <c r="D21" s="55">
        <v>406000</v>
      </c>
      <c r="E21" s="55">
        <v>0</v>
      </c>
      <c r="F21" s="55">
        <v>0</v>
      </c>
      <c r="G21" s="55">
        <v>406000</v>
      </c>
      <c r="H21" s="55">
        <v>406161</v>
      </c>
      <c r="I21" s="55">
        <v>392409</v>
      </c>
      <c r="J21" s="55">
        <v>0</v>
      </c>
      <c r="K21" s="55">
        <v>13752</v>
      </c>
    </row>
    <row r="22" spans="1:11" ht="10.5" customHeight="1">
      <c r="A22" s="50"/>
      <c r="B22" s="9" t="s">
        <v>50</v>
      </c>
      <c r="C22" s="49"/>
      <c r="D22" s="55">
        <v>258000</v>
      </c>
      <c r="E22" s="55">
        <v>0</v>
      </c>
      <c r="F22" s="55">
        <v>0</v>
      </c>
      <c r="G22" s="55">
        <v>258000</v>
      </c>
      <c r="H22" s="55">
        <v>255967</v>
      </c>
      <c r="I22" s="55">
        <v>243218</v>
      </c>
      <c r="J22" s="55">
        <v>0</v>
      </c>
      <c r="K22" s="55">
        <v>12749</v>
      </c>
    </row>
    <row r="23" spans="1:11" ht="10.5" customHeight="1">
      <c r="A23" s="50"/>
      <c r="B23" s="9" t="s">
        <v>18</v>
      </c>
      <c r="C23" s="49"/>
      <c r="D23" s="55">
        <v>2840000</v>
      </c>
      <c r="E23" s="55">
        <v>653000</v>
      </c>
      <c r="F23" s="55">
        <v>0</v>
      </c>
      <c r="G23" s="55">
        <v>3493000</v>
      </c>
      <c r="H23" s="55">
        <v>2742813</v>
      </c>
      <c r="I23" s="55">
        <v>2722445</v>
      </c>
      <c r="J23" s="55">
        <v>0</v>
      </c>
      <c r="K23" s="55">
        <v>20368</v>
      </c>
    </row>
    <row r="24" spans="1:11" ht="10.5" customHeight="1">
      <c r="A24" s="50"/>
      <c r="B24" s="9" t="s">
        <v>19</v>
      </c>
      <c r="C24" s="49"/>
      <c r="D24" s="55">
        <v>819000</v>
      </c>
      <c r="E24" s="55">
        <v>0</v>
      </c>
      <c r="F24" s="55">
        <v>0</v>
      </c>
      <c r="G24" s="55">
        <v>819000</v>
      </c>
      <c r="H24" s="55">
        <v>771601</v>
      </c>
      <c r="I24" s="55">
        <v>771601</v>
      </c>
      <c r="J24" s="55">
        <v>0</v>
      </c>
      <c r="K24" s="55">
        <v>0</v>
      </c>
    </row>
    <row r="25" spans="1:11" ht="10.5" customHeight="1">
      <c r="A25" s="50"/>
      <c r="B25" s="9" t="s">
        <v>49</v>
      </c>
      <c r="C25" s="49"/>
      <c r="D25" s="55">
        <v>61000</v>
      </c>
      <c r="E25" s="55">
        <v>0</v>
      </c>
      <c r="F25" s="55">
        <v>0</v>
      </c>
      <c r="G25" s="55">
        <v>61000</v>
      </c>
      <c r="H25" s="55">
        <v>60784</v>
      </c>
      <c r="I25" s="55">
        <v>59876</v>
      </c>
      <c r="J25" s="55">
        <v>0</v>
      </c>
      <c r="K25" s="55">
        <v>908</v>
      </c>
    </row>
    <row r="26" spans="1:11" ht="10.5" customHeight="1">
      <c r="A26" s="50"/>
      <c r="B26" s="9" t="s">
        <v>21</v>
      </c>
      <c r="C26" s="49"/>
      <c r="D26" s="55">
        <v>439000</v>
      </c>
      <c r="E26" s="55">
        <v>0</v>
      </c>
      <c r="F26" s="55">
        <v>39000</v>
      </c>
      <c r="G26" s="55">
        <v>478000</v>
      </c>
      <c r="H26" s="55">
        <v>687683</v>
      </c>
      <c r="I26" s="55">
        <v>682075</v>
      </c>
      <c r="J26" s="55">
        <v>0</v>
      </c>
      <c r="K26" s="55">
        <v>5608</v>
      </c>
    </row>
    <row r="27" spans="1:11" ht="10.5" customHeight="1">
      <c r="A27" s="50"/>
      <c r="B27" s="9" t="s">
        <v>22</v>
      </c>
      <c r="C27" s="49"/>
      <c r="D27" s="55">
        <v>2155000</v>
      </c>
      <c r="E27" s="55">
        <v>0</v>
      </c>
      <c r="F27" s="55">
        <v>0</v>
      </c>
      <c r="G27" s="55">
        <v>2155000</v>
      </c>
      <c r="H27" s="55">
        <v>2153186</v>
      </c>
      <c r="I27" s="55">
        <v>2153186</v>
      </c>
      <c r="J27" s="55">
        <v>0</v>
      </c>
      <c r="K27" s="55">
        <v>0</v>
      </c>
    </row>
    <row r="28" spans="1:11" ht="10.5" customHeight="1">
      <c r="A28" s="50"/>
      <c r="B28" s="9" t="s">
        <v>66</v>
      </c>
      <c r="C28" s="49"/>
      <c r="D28" s="55">
        <v>2946000</v>
      </c>
      <c r="E28" s="55">
        <v>0</v>
      </c>
      <c r="F28" s="55">
        <v>2054500</v>
      </c>
      <c r="G28" s="55">
        <v>5000500</v>
      </c>
      <c r="H28" s="55">
        <v>3204100</v>
      </c>
      <c r="I28" s="55">
        <v>3204100</v>
      </c>
      <c r="J28" s="55">
        <v>0</v>
      </c>
      <c r="K28" s="55">
        <v>0</v>
      </c>
    </row>
    <row r="29" spans="1:11" ht="10.5" customHeight="1">
      <c r="A29" s="50"/>
      <c r="B29" s="9" t="s">
        <v>23</v>
      </c>
      <c r="C29" s="49"/>
      <c r="D29" s="55">
        <v>5317000</v>
      </c>
      <c r="E29" s="55">
        <v>0</v>
      </c>
      <c r="F29" s="55">
        <v>0</v>
      </c>
      <c r="G29" s="55">
        <v>5317000</v>
      </c>
      <c r="H29" s="55">
        <v>912471</v>
      </c>
      <c r="I29" s="55">
        <v>912471</v>
      </c>
      <c r="J29" s="55">
        <v>0</v>
      </c>
      <c r="K29" s="55">
        <v>0</v>
      </c>
    </row>
    <row r="30" spans="1:11" ht="10.5" customHeight="1">
      <c r="A30" s="50"/>
      <c r="B30" s="9" t="s">
        <v>24</v>
      </c>
      <c r="C30" s="49"/>
      <c r="D30" s="55">
        <v>69671000</v>
      </c>
      <c r="E30" s="55">
        <v>634000</v>
      </c>
      <c r="F30" s="55">
        <v>0</v>
      </c>
      <c r="G30" s="55">
        <v>70305000</v>
      </c>
      <c r="H30" s="55">
        <v>69462552</v>
      </c>
      <c r="I30" s="55">
        <v>69460412</v>
      </c>
      <c r="J30" s="55">
        <v>0</v>
      </c>
      <c r="K30" s="55">
        <v>2140</v>
      </c>
    </row>
    <row r="31" spans="1:11" ht="10.5" customHeight="1">
      <c r="A31" s="50"/>
      <c r="B31" s="9" t="s">
        <v>25</v>
      </c>
      <c r="C31" s="49"/>
      <c r="D31" s="55">
        <v>312521000</v>
      </c>
      <c r="E31" s="55">
        <v>-767000</v>
      </c>
      <c r="F31" s="55">
        <v>0</v>
      </c>
      <c r="G31" s="55">
        <v>311754000</v>
      </c>
      <c r="H31" s="55">
        <v>302461957</v>
      </c>
      <c r="I31" s="55">
        <v>302461957</v>
      </c>
      <c r="J31" s="55">
        <v>0</v>
      </c>
      <c r="K31" s="55">
        <v>0</v>
      </c>
    </row>
    <row r="32" spans="1:11" ht="10.5" customHeight="1">
      <c r="A32" s="48"/>
      <c r="B32" s="18"/>
      <c r="C32" s="47"/>
      <c r="D32" s="54"/>
      <c r="E32" s="53"/>
      <c r="F32" s="53"/>
      <c r="G32" s="54"/>
      <c r="H32" s="54"/>
      <c r="I32" s="54"/>
      <c r="J32" s="53"/>
      <c r="K32" s="53"/>
    </row>
    <row r="33" spans="1:11" ht="10.5" customHeight="1">
      <c r="A33" s="7" t="s">
        <v>65</v>
      </c>
      <c r="B33" s="8"/>
      <c r="C33" s="8"/>
      <c r="D33" s="5"/>
      <c r="E33" s="5"/>
      <c r="F33" s="6"/>
      <c r="G33" s="6"/>
      <c r="H33" s="12"/>
      <c r="I33" s="12"/>
      <c r="J33" s="12"/>
      <c r="K33" s="12"/>
    </row>
    <row r="34" spans="1:11" ht="10.5" customHeight="1">
      <c r="A34" s="16" t="s">
        <v>64</v>
      </c>
      <c r="B34" s="8"/>
      <c r="C34" s="8"/>
      <c r="D34" s="19"/>
      <c r="E34" s="19"/>
      <c r="F34" s="12"/>
      <c r="G34" s="6"/>
      <c r="H34" s="6"/>
      <c r="I34" s="6"/>
      <c r="J34" s="6"/>
      <c r="K34" s="6"/>
    </row>
  </sheetData>
  <mergeCells count="13">
    <mergeCell ref="A15:B15"/>
    <mergeCell ref="A9:C11"/>
    <mergeCell ref="D9:G9"/>
    <mergeCell ref="H9:H11"/>
    <mergeCell ref="D10:D11"/>
    <mergeCell ref="E10:E11"/>
    <mergeCell ref="G10:G11"/>
    <mergeCell ref="F10:F11"/>
    <mergeCell ref="J9:J11"/>
    <mergeCell ref="K9:K11"/>
    <mergeCell ref="A13:B13"/>
    <mergeCell ref="A14:B14"/>
    <mergeCell ref="I9:I11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4"/>
  <sheetViews>
    <sheetView zoomScaleNormal="100" zoomScaleSheetLayoutView="100" workbookViewId="0"/>
  </sheetViews>
  <sheetFormatPr defaultRowHeight="12"/>
  <cols>
    <col min="1" max="1" width="2.7109375" style="1" customWidth="1"/>
    <col min="2" max="2" width="23.140625" style="1" customWidth="1"/>
    <col min="3" max="3" width="2.7109375" style="1" customWidth="1"/>
    <col min="4" max="4" width="14.85546875" style="1" customWidth="1"/>
    <col min="5" max="5" width="13" style="1" customWidth="1"/>
    <col min="6" max="6" width="11.7109375" style="1" customWidth="1"/>
    <col min="7" max="7" width="14.85546875" style="1" customWidth="1"/>
    <col min="8" max="8" width="15" style="1" customWidth="1"/>
    <col min="9" max="9" width="15.140625" style="1" customWidth="1"/>
    <col min="10" max="10" width="11" style="1" customWidth="1"/>
    <col min="11" max="11" width="13.28515625" style="1" customWidth="1"/>
    <col min="12" max="16384" width="9.140625" style="1"/>
  </cols>
  <sheetData>
    <row r="1" spans="1:11" ht="13.5" customHeight="1">
      <c r="A1" s="61" t="s">
        <v>63</v>
      </c>
      <c r="B1" s="2"/>
      <c r="C1" s="2"/>
      <c r="D1" s="44"/>
      <c r="E1" s="3"/>
      <c r="H1" s="11"/>
      <c r="I1" s="11"/>
      <c r="J1" s="3" t="s">
        <v>62</v>
      </c>
      <c r="K1" s="3"/>
    </row>
    <row r="2" spans="1:11" ht="10.5" customHeight="1">
      <c r="A2" s="5"/>
      <c r="B2" s="5"/>
      <c r="C2" s="5"/>
      <c r="D2" s="5"/>
      <c r="E2" s="5"/>
      <c r="F2" s="5"/>
      <c r="G2" s="5"/>
      <c r="H2" s="63"/>
      <c r="I2" s="63"/>
      <c r="J2" s="3"/>
      <c r="K2" s="3"/>
    </row>
    <row r="3" spans="1:11" ht="10.5" customHeight="1">
      <c r="A3" s="7" t="s">
        <v>61</v>
      </c>
      <c r="B3" s="5"/>
      <c r="C3" s="5"/>
      <c r="D3" s="5"/>
      <c r="E3" s="5"/>
      <c r="F3" s="5"/>
      <c r="G3" s="5"/>
      <c r="H3" s="63"/>
      <c r="I3" s="63"/>
      <c r="J3" s="3"/>
      <c r="K3" s="3"/>
    </row>
    <row r="4" spans="1:11" ht="10.5" customHeight="1">
      <c r="A4" s="62" t="s">
        <v>60</v>
      </c>
      <c r="B4" s="8"/>
      <c r="C4" s="8"/>
      <c r="D4" s="3"/>
      <c r="E4" s="3"/>
      <c r="F4" s="3"/>
      <c r="G4" s="3"/>
      <c r="I4" s="10"/>
      <c r="J4" s="10"/>
      <c r="K4" s="10"/>
    </row>
    <row r="5" spans="1:1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customHeight="1">
      <c r="A6" s="61" t="s">
        <v>59</v>
      </c>
      <c r="B6" s="2"/>
      <c r="C6" s="2"/>
      <c r="D6" s="5"/>
      <c r="E6" s="5"/>
      <c r="F6" s="5"/>
      <c r="H6" s="61" t="s">
        <v>58</v>
      </c>
      <c r="I6" s="5"/>
      <c r="J6" s="5"/>
      <c r="K6" s="5"/>
    </row>
    <row r="7" spans="1:11" ht="10.5" customHeight="1">
      <c r="A7" s="2"/>
      <c r="B7" s="2"/>
      <c r="C7" s="2"/>
      <c r="D7" s="5"/>
      <c r="E7" s="5"/>
      <c r="F7" s="5"/>
      <c r="G7" s="5"/>
      <c r="H7" s="8"/>
      <c r="I7" s="5"/>
      <c r="J7" s="5"/>
      <c r="K7" s="5"/>
    </row>
    <row r="8" spans="1:11" ht="10.5" customHeight="1">
      <c r="A8" s="13" t="s">
        <v>0</v>
      </c>
      <c r="B8" s="13"/>
      <c r="C8" s="13"/>
      <c r="D8" s="13"/>
      <c r="E8" s="13"/>
      <c r="F8" s="13"/>
      <c r="G8" s="13"/>
      <c r="H8" s="14"/>
      <c r="I8" s="14"/>
      <c r="J8" s="14"/>
      <c r="K8" s="14"/>
    </row>
    <row r="9" spans="1:11" ht="10.5" customHeight="1">
      <c r="A9" s="362" t="s">
        <v>1</v>
      </c>
      <c r="B9" s="363"/>
      <c r="C9" s="364"/>
      <c r="D9" s="370" t="s">
        <v>2</v>
      </c>
      <c r="E9" s="370"/>
      <c r="F9" s="370"/>
      <c r="G9" s="404"/>
      <c r="H9" s="371" t="s">
        <v>3</v>
      </c>
      <c r="I9" s="359" t="s">
        <v>4</v>
      </c>
      <c r="J9" s="359" t="s">
        <v>5</v>
      </c>
      <c r="K9" s="376" t="s">
        <v>6</v>
      </c>
    </row>
    <row r="10" spans="1:11" ht="10.5" customHeight="1">
      <c r="A10" s="365"/>
      <c r="B10" s="365"/>
      <c r="C10" s="366"/>
      <c r="D10" s="371" t="s">
        <v>7</v>
      </c>
      <c r="E10" s="359" t="s">
        <v>8</v>
      </c>
      <c r="F10" s="405" t="s">
        <v>9</v>
      </c>
      <c r="G10" s="359" t="s">
        <v>10</v>
      </c>
      <c r="H10" s="396"/>
      <c r="I10" s="360"/>
      <c r="J10" s="360"/>
      <c r="K10" s="378"/>
    </row>
    <row r="11" spans="1:11" ht="23.25" customHeight="1">
      <c r="A11" s="367"/>
      <c r="B11" s="367"/>
      <c r="C11" s="368"/>
      <c r="D11" s="372"/>
      <c r="E11" s="373"/>
      <c r="F11" s="406"/>
      <c r="G11" s="373"/>
      <c r="H11" s="398"/>
      <c r="I11" s="361"/>
      <c r="J11" s="361"/>
      <c r="K11" s="379"/>
    </row>
    <row r="12" spans="1:11" ht="10.5" customHeight="1">
      <c r="A12" s="41"/>
      <c r="B12" s="41"/>
      <c r="C12" s="51"/>
      <c r="D12" s="60"/>
      <c r="E12" s="60"/>
      <c r="F12" s="46"/>
      <c r="G12" s="59"/>
      <c r="H12" s="58"/>
      <c r="I12" s="57"/>
      <c r="J12" s="57"/>
      <c r="K12" s="57"/>
    </row>
    <row r="13" spans="1:11" ht="10.5" customHeight="1">
      <c r="A13" s="391" t="s">
        <v>11</v>
      </c>
      <c r="B13" s="392"/>
      <c r="C13" s="52"/>
      <c r="D13" s="56">
        <v>1450107000</v>
      </c>
      <c r="E13" s="56">
        <v>16974000</v>
      </c>
      <c r="F13" s="56">
        <v>19939290</v>
      </c>
      <c r="G13" s="56">
        <v>1487020290</v>
      </c>
      <c r="H13" s="56">
        <v>1448873200</v>
      </c>
      <c r="I13" s="56">
        <v>1421777382</v>
      </c>
      <c r="J13" s="56">
        <v>4370344</v>
      </c>
      <c r="K13" s="56">
        <v>22796140</v>
      </c>
    </row>
    <row r="14" spans="1:11" ht="10.5" customHeight="1">
      <c r="A14" s="393" t="s">
        <v>57</v>
      </c>
      <c r="B14" s="394"/>
      <c r="C14" s="49" t="s">
        <v>56</v>
      </c>
      <c r="D14" s="55">
        <v>690160000</v>
      </c>
      <c r="E14" s="55">
        <v>4872000</v>
      </c>
      <c r="F14" s="55">
        <v>19794600</v>
      </c>
      <c r="G14" s="55">
        <v>714826600</v>
      </c>
      <c r="H14" s="55">
        <v>694953694</v>
      </c>
      <c r="I14" s="55">
        <v>680415738</v>
      </c>
      <c r="J14" s="55">
        <v>1554055</v>
      </c>
      <c r="K14" s="55">
        <v>12996127</v>
      </c>
    </row>
    <row r="15" spans="1:11" ht="10.5" customHeight="1">
      <c r="A15" s="393" t="s">
        <v>13</v>
      </c>
      <c r="B15" s="394"/>
      <c r="C15" s="51"/>
      <c r="D15" s="55">
        <v>759947000</v>
      </c>
      <c r="E15" s="55">
        <v>12102000</v>
      </c>
      <c r="F15" s="55">
        <v>144690</v>
      </c>
      <c r="G15" s="55">
        <v>772193690</v>
      </c>
      <c r="H15" s="55">
        <v>753919506</v>
      </c>
      <c r="I15" s="55">
        <v>741361644</v>
      </c>
      <c r="J15" s="55">
        <v>2816288</v>
      </c>
      <c r="K15" s="55">
        <v>9800013</v>
      </c>
    </row>
    <row r="16" spans="1:11" ht="10.5" customHeight="1">
      <c r="A16" s="50"/>
      <c r="B16" s="9" t="s">
        <v>14</v>
      </c>
      <c r="C16" s="49"/>
      <c r="D16" s="55">
        <v>639000</v>
      </c>
      <c r="E16" s="55">
        <v>0</v>
      </c>
      <c r="F16" s="55">
        <v>0</v>
      </c>
      <c r="G16" s="55">
        <v>639000</v>
      </c>
      <c r="H16" s="55">
        <v>1476993</v>
      </c>
      <c r="I16" s="55">
        <v>597747</v>
      </c>
      <c r="J16" s="55">
        <v>0</v>
      </c>
      <c r="K16" s="55">
        <v>879246</v>
      </c>
    </row>
    <row r="17" spans="1:11" ht="10.5" customHeight="1">
      <c r="A17" s="50"/>
      <c r="B17" s="9" t="s">
        <v>55</v>
      </c>
      <c r="C17" s="49" t="s">
        <v>54</v>
      </c>
      <c r="D17" s="55">
        <v>126708000</v>
      </c>
      <c r="E17" s="55">
        <v>10700000</v>
      </c>
      <c r="F17" s="55">
        <v>0</v>
      </c>
      <c r="G17" s="55">
        <v>137408000</v>
      </c>
      <c r="H17" s="55">
        <v>132748355</v>
      </c>
      <c r="I17" s="55">
        <v>123108702</v>
      </c>
      <c r="J17" s="55">
        <v>2417495</v>
      </c>
      <c r="K17" s="55">
        <v>7263752</v>
      </c>
    </row>
    <row r="18" spans="1:11" ht="10.5" customHeight="1">
      <c r="A18" s="50"/>
      <c r="B18" s="9" t="s">
        <v>53</v>
      </c>
      <c r="C18" s="49" t="s">
        <v>52</v>
      </c>
      <c r="D18" s="55">
        <v>81001000</v>
      </c>
      <c r="E18" s="55">
        <v>-658000</v>
      </c>
      <c r="F18" s="55">
        <v>0</v>
      </c>
      <c r="G18" s="55">
        <v>80343000</v>
      </c>
      <c r="H18" s="55">
        <v>82033707</v>
      </c>
      <c r="I18" s="55">
        <v>80060011</v>
      </c>
      <c r="J18" s="55">
        <v>398468</v>
      </c>
      <c r="K18" s="55">
        <v>1592074</v>
      </c>
    </row>
    <row r="19" spans="1:11" ht="10.5" customHeight="1">
      <c r="A19" s="50"/>
      <c r="B19" s="9" t="s">
        <v>16</v>
      </c>
      <c r="C19" s="49"/>
      <c r="D19" s="55">
        <v>144398000</v>
      </c>
      <c r="E19" s="55">
        <v>2673000</v>
      </c>
      <c r="F19" s="55">
        <v>0</v>
      </c>
      <c r="G19" s="55">
        <v>147071000</v>
      </c>
      <c r="H19" s="55">
        <v>144627920</v>
      </c>
      <c r="I19" s="55">
        <v>144618190</v>
      </c>
      <c r="J19" s="55">
        <v>0</v>
      </c>
      <c r="K19" s="55">
        <v>9731</v>
      </c>
    </row>
    <row r="20" spans="1:11" ht="10.5" customHeight="1">
      <c r="A20" s="50"/>
      <c r="B20" s="9" t="s">
        <v>17</v>
      </c>
      <c r="C20" s="49"/>
      <c r="D20" s="55">
        <v>847000</v>
      </c>
      <c r="E20" s="55">
        <v>0</v>
      </c>
      <c r="F20" s="55">
        <v>12000</v>
      </c>
      <c r="G20" s="55">
        <v>859000</v>
      </c>
      <c r="H20" s="55">
        <v>595756</v>
      </c>
      <c r="I20" s="55">
        <v>593124</v>
      </c>
      <c r="J20" s="55">
        <v>0</v>
      </c>
      <c r="K20" s="55">
        <v>2632</v>
      </c>
    </row>
    <row r="21" spans="1:11" ht="10.5" customHeight="1">
      <c r="A21" s="50"/>
      <c r="B21" s="9" t="s">
        <v>51</v>
      </c>
      <c r="C21" s="49"/>
      <c r="D21" s="55">
        <v>280000</v>
      </c>
      <c r="E21" s="55">
        <v>0</v>
      </c>
      <c r="F21" s="55">
        <v>0</v>
      </c>
      <c r="G21" s="55">
        <v>280000</v>
      </c>
      <c r="H21" s="55">
        <v>286673</v>
      </c>
      <c r="I21" s="55">
        <v>273550</v>
      </c>
      <c r="J21" s="55">
        <v>246</v>
      </c>
      <c r="K21" s="55">
        <v>12878</v>
      </c>
    </row>
    <row r="22" spans="1:11" ht="10.5" customHeight="1">
      <c r="A22" s="50"/>
      <c r="B22" s="9" t="s">
        <v>50</v>
      </c>
      <c r="C22" s="49"/>
      <c r="D22" s="55">
        <v>268000</v>
      </c>
      <c r="E22" s="55">
        <v>0</v>
      </c>
      <c r="F22" s="55">
        <v>0</v>
      </c>
      <c r="G22" s="55">
        <v>268000</v>
      </c>
      <c r="H22" s="55">
        <v>274931</v>
      </c>
      <c r="I22" s="55">
        <v>262344</v>
      </c>
      <c r="J22" s="55">
        <v>80</v>
      </c>
      <c r="K22" s="55">
        <v>12506</v>
      </c>
    </row>
    <row r="23" spans="1:11" ht="10.5" customHeight="1">
      <c r="A23" s="50"/>
      <c r="B23" s="9" t="s">
        <v>18</v>
      </c>
      <c r="C23" s="49"/>
      <c r="D23" s="55">
        <v>2646000</v>
      </c>
      <c r="E23" s="55">
        <v>1002000</v>
      </c>
      <c r="F23" s="55">
        <v>0</v>
      </c>
      <c r="G23" s="55">
        <v>3648000</v>
      </c>
      <c r="H23" s="55">
        <v>2580071</v>
      </c>
      <c r="I23" s="55">
        <v>2559136</v>
      </c>
      <c r="J23" s="55">
        <v>0</v>
      </c>
      <c r="K23" s="55">
        <v>20935</v>
      </c>
    </row>
    <row r="24" spans="1:11" ht="10.5" customHeight="1">
      <c r="A24" s="50"/>
      <c r="B24" s="9" t="s">
        <v>19</v>
      </c>
      <c r="C24" s="49"/>
      <c r="D24" s="55">
        <v>837000</v>
      </c>
      <c r="E24" s="55">
        <v>0</v>
      </c>
      <c r="F24" s="55">
        <v>0</v>
      </c>
      <c r="G24" s="55">
        <v>837000</v>
      </c>
      <c r="H24" s="55">
        <v>795877</v>
      </c>
      <c r="I24" s="55">
        <v>795877</v>
      </c>
      <c r="J24" s="55">
        <v>0</v>
      </c>
      <c r="K24" s="55">
        <v>0</v>
      </c>
    </row>
    <row r="25" spans="1:11" ht="10.5" customHeight="1">
      <c r="A25" s="50"/>
      <c r="B25" s="9" t="s">
        <v>49</v>
      </c>
      <c r="C25" s="49"/>
      <c r="D25" s="55">
        <v>62000</v>
      </c>
      <c r="E25" s="55">
        <v>0</v>
      </c>
      <c r="F25" s="55">
        <v>0</v>
      </c>
      <c r="G25" s="55">
        <v>62000</v>
      </c>
      <c r="H25" s="55">
        <v>59841</v>
      </c>
      <c r="I25" s="55">
        <v>58773</v>
      </c>
      <c r="J25" s="55">
        <v>0</v>
      </c>
      <c r="K25" s="55">
        <v>1068</v>
      </c>
    </row>
    <row r="26" spans="1:11" ht="10.5" customHeight="1">
      <c r="A26" s="50"/>
      <c r="B26" s="9" t="s">
        <v>21</v>
      </c>
      <c r="C26" s="49"/>
      <c r="D26" s="55">
        <v>359000</v>
      </c>
      <c r="E26" s="55">
        <v>0</v>
      </c>
      <c r="F26" s="55">
        <v>49800</v>
      </c>
      <c r="G26" s="55">
        <v>408800</v>
      </c>
      <c r="H26" s="55">
        <v>570230</v>
      </c>
      <c r="I26" s="55">
        <v>568843</v>
      </c>
      <c r="J26" s="55">
        <v>0</v>
      </c>
      <c r="K26" s="55">
        <v>1387</v>
      </c>
    </row>
    <row r="27" spans="1:11" ht="10.5" customHeight="1">
      <c r="A27" s="50"/>
      <c r="B27" s="9" t="s">
        <v>22</v>
      </c>
      <c r="C27" s="49"/>
      <c r="D27" s="55">
        <v>2174000</v>
      </c>
      <c r="E27" s="55">
        <v>0</v>
      </c>
      <c r="F27" s="55">
        <v>0</v>
      </c>
      <c r="G27" s="55">
        <v>2174000</v>
      </c>
      <c r="H27" s="55">
        <v>2170089</v>
      </c>
      <c r="I27" s="55">
        <v>2170089</v>
      </c>
      <c r="J27" s="55">
        <v>0</v>
      </c>
      <c r="K27" s="55">
        <v>0</v>
      </c>
    </row>
    <row r="28" spans="1:11" ht="10.5" customHeight="1">
      <c r="A28" s="50"/>
      <c r="B28" s="9" t="s">
        <v>48</v>
      </c>
      <c r="C28" s="49"/>
      <c r="D28" s="55">
        <v>2403000</v>
      </c>
      <c r="E28" s="55">
        <v>92000</v>
      </c>
      <c r="F28" s="55">
        <v>82890</v>
      </c>
      <c r="G28" s="55">
        <v>2577890</v>
      </c>
      <c r="H28" s="55">
        <v>498187</v>
      </c>
      <c r="I28" s="55">
        <v>498187</v>
      </c>
      <c r="J28" s="55">
        <v>0</v>
      </c>
      <c r="K28" s="55">
        <v>0</v>
      </c>
    </row>
    <row r="29" spans="1:11" ht="10.5" customHeight="1">
      <c r="A29" s="50"/>
      <c r="B29" s="9" t="s">
        <v>23</v>
      </c>
      <c r="C29" s="49"/>
      <c r="D29" s="55">
        <v>8194000</v>
      </c>
      <c r="E29" s="55">
        <v>0</v>
      </c>
      <c r="F29" s="55">
        <v>0</v>
      </c>
      <c r="G29" s="55">
        <v>8194000</v>
      </c>
      <c r="H29" s="55">
        <v>1469882</v>
      </c>
      <c r="I29" s="55">
        <v>1469882</v>
      </c>
      <c r="J29" s="55">
        <v>0</v>
      </c>
      <c r="K29" s="55">
        <v>0</v>
      </c>
    </row>
    <row r="30" spans="1:11" ht="10.5" customHeight="1">
      <c r="A30" s="50"/>
      <c r="B30" s="9" t="s">
        <v>24</v>
      </c>
      <c r="C30" s="49"/>
      <c r="D30" s="55">
        <v>68500000</v>
      </c>
      <c r="E30" s="55">
        <v>-1444000</v>
      </c>
      <c r="F30" s="55">
        <v>0</v>
      </c>
      <c r="G30" s="55">
        <v>67056000</v>
      </c>
      <c r="H30" s="55">
        <v>65570296</v>
      </c>
      <c r="I30" s="55">
        <v>65566490</v>
      </c>
      <c r="J30" s="55">
        <v>0</v>
      </c>
      <c r="K30" s="55">
        <v>3806</v>
      </c>
    </row>
    <row r="31" spans="1:11" ht="10.5" customHeight="1">
      <c r="A31" s="50"/>
      <c r="B31" s="9" t="s">
        <v>25</v>
      </c>
      <c r="C31" s="49"/>
      <c r="D31" s="55">
        <v>320631000</v>
      </c>
      <c r="E31" s="55">
        <v>-263000</v>
      </c>
      <c r="F31" s="55">
        <v>0</v>
      </c>
      <c r="G31" s="55">
        <v>320368000</v>
      </c>
      <c r="H31" s="55">
        <v>318160697</v>
      </c>
      <c r="I31" s="55">
        <v>318160697</v>
      </c>
      <c r="J31" s="55">
        <v>0</v>
      </c>
      <c r="K31" s="55">
        <v>0</v>
      </c>
    </row>
    <row r="32" spans="1:11" ht="10.5" customHeight="1">
      <c r="A32" s="48"/>
      <c r="B32" s="18"/>
      <c r="C32" s="47"/>
      <c r="D32" s="54"/>
      <c r="E32" s="53"/>
      <c r="F32" s="53"/>
      <c r="G32" s="54"/>
      <c r="H32" s="54"/>
      <c r="I32" s="54"/>
      <c r="J32" s="53"/>
      <c r="K32" s="53"/>
    </row>
    <row r="33" spans="1:11" ht="10.5" customHeight="1">
      <c r="A33" s="7" t="s">
        <v>47</v>
      </c>
      <c r="B33" s="8"/>
      <c r="C33" s="8"/>
      <c r="D33" s="5"/>
      <c r="E33" s="5"/>
      <c r="F33" s="6"/>
      <c r="G33" s="6"/>
      <c r="H33" s="12"/>
      <c r="I33" s="12"/>
      <c r="J33" s="12"/>
      <c r="K33" s="12"/>
    </row>
    <row r="34" spans="1:11" ht="10.5" customHeight="1">
      <c r="A34" s="16" t="s">
        <v>46</v>
      </c>
      <c r="B34" s="8"/>
      <c r="C34" s="8"/>
      <c r="D34" s="19"/>
      <c r="E34" s="19"/>
      <c r="F34" s="12"/>
      <c r="G34" s="6"/>
      <c r="H34" s="6"/>
      <c r="I34" s="6"/>
      <c r="J34" s="6"/>
      <c r="K34" s="6"/>
    </row>
  </sheetData>
  <mergeCells count="13">
    <mergeCell ref="A15:B15"/>
    <mergeCell ref="A9:C11"/>
    <mergeCell ref="D9:G9"/>
    <mergeCell ref="H9:H11"/>
    <mergeCell ref="D10:D11"/>
    <mergeCell ref="E10:E11"/>
    <mergeCell ref="G10:G11"/>
    <mergeCell ref="F10:F11"/>
    <mergeCell ref="J9:J11"/>
    <mergeCell ref="K9:K11"/>
    <mergeCell ref="A13:B13"/>
    <mergeCell ref="A14:B14"/>
    <mergeCell ref="I9:I11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9"/>
  <sheetViews>
    <sheetView zoomScaleNormal="100" workbookViewId="0"/>
  </sheetViews>
  <sheetFormatPr defaultRowHeight="12"/>
  <cols>
    <col min="1" max="1" width="2.7109375" style="1" customWidth="1"/>
    <col min="2" max="2" width="23.42578125" style="1" customWidth="1"/>
    <col min="3" max="3" width="20.7109375" style="1" customWidth="1"/>
    <col min="4" max="4" width="16.7109375" style="1" customWidth="1"/>
    <col min="5" max="5" width="17.85546875" style="1" customWidth="1"/>
    <col min="6" max="6" width="21.7109375" style="1" customWidth="1"/>
    <col min="7" max="8" width="18.7109375" style="1" customWidth="1"/>
    <col min="9" max="9" width="14.28515625" style="1" customWidth="1"/>
    <col min="10" max="10" width="14.7109375" style="1" customWidth="1"/>
    <col min="11" max="11" width="9.140625" style="46"/>
    <col min="12" max="16384" width="9.140625" style="1"/>
  </cols>
  <sheetData>
    <row r="1" spans="1:11" ht="13.5" customHeight="1">
      <c r="A1" s="45" t="s">
        <v>45</v>
      </c>
      <c r="B1" s="45"/>
      <c r="C1" s="44"/>
      <c r="D1" s="3"/>
      <c r="G1" s="4"/>
      <c r="H1" s="3"/>
      <c r="I1" s="3"/>
      <c r="J1" s="3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ht="31.5" customHeight="1">
      <c r="A3" s="411" t="s">
        <v>44</v>
      </c>
      <c r="B3" s="412"/>
      <c r="C3" s="412"/>
      <c r="D3" s="412"/>
      <c r="E3" s="412"/>
      <c r="F3" s="412"/>
      <c r="G3" s="9"/>
      <c r="H3" s="10"/>
      <c r="I3" s="10"/>
      <c r="J3" s="10"/>
      <c r="K3" s="12"/>
    </row>
    <row r="4" spans="1:1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2"/>
    </row>
    <row r="5" spans="1:11" ht="13.5" customHeight="1">
      <c r="A5" s="11" t="s">
        <v>28</v>
      </c>
      <c r="B5" s="2"/>
      <c r="C5" s="5"/>
      <c r="D5" s="5"/>
      <c r="E5" s="5"/>
      <c r="G5" s="8"/>
      <c r="H5" s="5"/>
      <c r="I5" s="5"/>
      <c r="J5" s="5"/>
      <c r="K5" s="12"/>
    </row>
    <row r="6" spans="1:11" ht="10.5" customHeight="1">
      <c r="B6" s="2"/>
      <c r="C6" s="5"/>
      <c r="D6" s="5"/>
      <c r="E6" s="5"/>
      <c r="F6" s="11"/>
      <c r="G6" s="8"/>
      <c r="H6" s="5"/>
      <c r="I6" s="5"/>
      <c r="J6" s="5"/>
      <c r="K6" s="12"/>
    </row>
    <row r="7" spans="1:11" ht="10.5" customHeight="1">
      <c r="B7" s="2"/>
      <c r="C7" s="5"/>
      <c r="D7" s="5"/>
      <c r="E7" s="5"/>
      <c r="F7" s="11"/>
      <c r="G7" s="8"/>
      <c r="H7" s="5"/>
      <c r="I7" s="5"/>
      <c r="J7" s="5"/>
      <c r="K7" s="12"/>
    </row>
    <row r="8" spans="1:11" ht="10.5" customHeight="1">
      <c r="A8" s="13" t="s">
        <v>0</v>
      </c>
      <c r="B8" s="13"/>
      <c r="C8" s="13"/>
      <c r="D8" s="13"/>
      <c r="E8" s="13"/>
      <c r="F8" s="13"/>
      <c r="G8" s="14"/>
      <c r="H8" s="14"/>
      <c r="I8" s="14"/>
      <c r="J8" s="14"/>
      <c r="K8" s="12"/>
    </row>
    <row r="9" spans="1:11" ht="10.5" customHeight="1">
      <c r="A9" s="413" t="s">
        <v>1</v>
      </c>
      <c r="B9" s="414"/>
      <c r="C9" s="369" t="s">
        <v>2</v>
      </c>
      <c r="D9" s="370"/>
      <c r="E9" s="370"/>
      <c r="F9" s="404"/>
      <c r="G9" s="417" t="s">
        <v>3</v>
      </c>
      <c r="H9" s="407" t="s">
        <v>4</v>
      </c>
      <c r="I9" s="407" t="s">
        <v>5</v>
      </c>
      <c r="J9" s="409" t="s">
        <v>6</v>
      </c>
      <c r="K9" s="12"/>
    </row>
    <row r="10" spans="1:11" ht="21" customHeight="1">
      <c r="A10" s="415"/>
      <c r="B10" s="416"/>
      <c r="C10" s="23" t="s">
        <v>7</v>
      </c>
      <c r="D10" s="23" t="s">
        <v>8</v>
      </c>
      <c r="E10" s="24" t="s">
        <v>9</v>
      </c>
      <c r="F10" s="23" t="s">
        <v>10</v>
      </c>
      <c r="G10" s="418"/>
      <c r="H10" s="408"/>
      <c r="I10" s="408"/>
      <c r="J10" s="410"/>
      <c r="K10" s="12"/>
    </row>
    <row r="11" spans="1:11" ht="10.5" customHeight="1">
      <c r="A11" s="391" t="s">
        <v>11</v>
      </c>
      <c r="B11" s="392"/>
      <c r="C11" s="25">
        <v>1367609000</v>
      </c>
      <c r="D11" s="26">
        <v>46175000</v>
      </c>
      <c r="E11" s="26">
        <v>22021292</v>
      </c>
      <c r="F11" s="26">
        <v>1435805292</v>
      </c>
      <c r="G11" s="31">
        <v>1401593371</v>
      </c>
      <c r="H11" s="26">
        <v>1373085816</v>
      </c>
      <c r="I11" s="26">
        <v>4515334</v>
      </c>
      <c r="J11" s="31">
        <v>24069662</v>
      </c>
      <c r="K11" s="12"/>
    </row>
    <row r="12" spans="1:11" ht="10.5" customHeight="1">
      <c r="A12" s="393" t="s">
        <v>12</v>
      </c>
      <c r="B12" s="394"/>
      <c r="C12" s="27">
        <v>655227000</v>
      </c>
      <c r="D12" s="17">
        <v>27946000</v>
      </c>
      <c r="E12" s="17">
        <v>21854192</v>
      </c>
      <c r="F12" s="17">
        <v>705027192</v>
      </c>
      <c r="G12" s="32">
        <v>685953525</v>
      </c>
      <c r="H12" s="33">
        <v>670591887</v>
      </c>
      <c r="I12" s="33">
        <v>1452634</v>
      </c>
      <c r="J12" s="32">
        <v>13926220</v>
      </c>
      <c r="K12" s="12"/>
    </row>
    <row r="13" spans="1:11" ht="10.5" customHeight="1">
      <c r="A13" s="393" t="s">
        <v>13</v>
      </c>
      <c r="B13" s="394"/>
      <c r="C13" s="27">
        <v>712382000</v>
      </c>
      <c r="D13" s="17">
        <v>18229000</v>
      </c>
      <c r="E13" s="17">
        <v>167100</v>
      </c>
      <c r="F13" s="17">
        <v>730778100</v>
      </c>
      <c r="G13" s="33">
        <v>715639846</v>
      </c>
      <c r="H13" s="33">
        <v>702493929</v>
      </c>
      <c r="I13" s="33">
        <v>3062700</v>
      </c>
      <c r="J13" s="33">
        <v>10143442</v>
      </c>
      <c r="K13" s="12"/>
    </row>
    <row r="14" spans="1:11" ht="10.5" customHeight="1">
      <c r="A14" s="20"/>
      <c r="B14" s="9" t="s">
        <v>14</v>
      </c>
      <c r="C14" s="27">
        <v>621000</v>
      </c>
      <c r="D14" s="17" t="s">
        <v>35</v>
      </c>
      <c r="E14" s="17" t="s">
        <v>35</v>
      </c>
      <c r="F14" s="17">
        <v>621000</v>
      </c>
      <c r="G14" s="33">
        <v>1505046</v>
      </c>
      <c r="H14" s="33">
        <v>718914</v>
      </c>
      <c r="I14" s="17" t="s">
        <v>35</v>
      </c>
      <c r="J14" s="33">
        <v>786132</v>
      </c>
      <c r="K14" s="12"/>
    </row>
    <row r="15" spans="1:11" ht="10.5" customHeight="1">
      <c r="A15" s="20"/>
      <c r="B15" s="9" t="s">
        <v>15</v>
      </c>
      <c r="C15" s="27">
        <v>119901000</v>
      </c>
      <c r="D15" s="17">
        <v>11000000</v>
      </c>
      <c r="E15" s="17" t="s">
        <v>35</v>
      </c>
      <c r="F15" s="17">
        <v>130901000</v>
      </c>
      <c r="G15" s="33">
        <v>126604496</v>
      </c>
      <c r="H15" s="33">
        <v>116231457</v>
      </c>
      <c r="I15" s="33">
        <v>2940815</v>
      </c>
      <c r="J15" s="33">
        <v>7474029</v>
      </c>
      <c r="K15" s="12"/>
    </row>
    <row r="16" spans="1:11" ht="10.5" customHeight="1">
      <c r="A16" s="20"/>
      <c r="B16" s="9" t="s">
        <v>27</v>
      </c>
      <c r="C16" s="28">
        <v>81146000</v>
      </c>
      <c r="D16" s="15">
        <v>-2677000</v>
      </c>
      <c r="E16" s="15" t="s">
        <v>35</v>
      </c>
      <c r="F16" s="15">
        <v>78469000</v>
      </c>
      <c r="G16" s="32">
        <v>80048093</v>
      </c>
      <c r="H16" s="32">
        <v>78126507</v>
      </c>
      <c r="I16" s="17">
        <v>121885</v>
      </c>
      <c r="J16" s="32">
        <v>1818121</v>
      </c>
      <c r="K16" s="12"/>
    </row>
    <row r="17" spans="1:11" ht="10.5" customHeight="1">
      <c r="A17" s="20"/>
      <c r="B17" s="9" t="s">
        <v>16</v>
      </c>
      <c r="C17" s="27">
        <v>139004000</v>
      </c>
      <c r="D17" s="17">
        <v>5379000</v>
      </c>
      <c r="E17" s="17" t="s">
        <v>35</v>
      </c>
      <c r="F17" s="17">
        <v>144383000</v>
      </c>
      <c r="G17" s="33">
        <v>142943641</v>
      </c>
      <c r="H17" s="33">
        <v>142906314</v>
      </c>
      <c r="I17" s="17" t="s">
        <v>35</v>
      </c>
      <c r="J17" s="33">
        <v>37327</v>
      </c>
      <c r="K17" s="12"/>
    </row>
    <row r="18" spans="1:11" ht="10.5" customHeight="1">
      <c r="A18" s="20"/>
      <c r="B18" s="9" t="s">
        <v>17</v>
      </c>
      <c r="C18" s="27">
        <v>429000</v>
      </c>
      <c r="D18" s="17">
        <v>24000</v>
      </c>
      <c r="E18" s="17">
        <v>34000</v>
      </c>
      <c r="F18" s="17">
        <v>487000</v>
      </c>
      <c r="G18" s="33">
        <v>395058</v>
      </c>
      <c r="H18" s="33">
        <v>393013</v>
      </c>
      <c r="I18" s="17" t="s">
        <v>35</v>
      </c>
      <c r="J18" s="33">
        <v>2045</v>
      </c>
      <c r="K18" s="12"/>
    </row>
    <row r="19" spans="1:11" ht="10.5" customHeight="1">
      <c r="A19" s="20"/>
      <c r="B19" s="9" t="s">
        <v>18</v>
      </c>
      <c r="C19" s="27">
        <v>3864000</v>
      </c>
      <c r="D19" s="17">
        <v>1140000</v>
      </c>
      <c r="E19" s="17" t="s">
        <v>35</v>
      </c>
      <c r="F19" s="17">
        <v>5004000</v>
      </c>
      <c r="G19" s="33">
        <v>3829053</v>
      </c>
      <c r="H19" s="33">
        <v>3808787</v>
      </c>
      <c r="I19" s="17" t="s">
        <v>35</v>
      </c>
      <c r="J19" s="33">
        <v>20266</v>
      </c>
      <c r="K19" s="12"/>
    </row>
    <row r="20" spans="1:11" ht="10.5" customHeight="1">
      <c r="A20" s="20"/>
      <c r="B20" s="9" t="s">
        <v>19</v>
      </c>
      <c r="C20" s="27">
        <v>870000</v>
      </c>
      <c r="D20" s="17" t="s">
        <v>35</v>
      </c>
      <c r="E20" s="17" t="s">
        <v>35</v>
      </c>
      <c r="F20" s="17">
        <v>870000</v>
      </c>
      <c r="G20" s="33">
        <v>845329</v>
      </c>
      <c r="H20" s="33">
        <v>845329</v>
      </c>
      <c r="I20" s="17" t="s">
        <v>35</v>
      </c>
      <c r="J20" s="17" t="s">
        <v>35</v>
      </c>
      <c r="K20" s="12"/>
    </row>
    <row r="21" spans="1:11" ht="10.5" customHeight="1">
      <c r="A21" s="20"/>
      <c r="B21" s="9" t="s">
        <v>20</v>
      </c>
      <c r="C21" s="27">
        <v>16000</v>
      </c>
      <c r="D21" s="17" t="s">
        <v>35</v>
      </c>
      <c r="E21" s="17" t="s">
        <v>35</v>
      </c>
      <c r="F21" s="17">
        <v>16000</v>
      </c>
      <c r="G21" s="33">
        <v>7320</v>
      </c>
      <c r="H21" s="33">
        <v>7320</v>
      </c>
      <c r="I21" s="17" t="s">
        <v>35</v>
      </c>
      <c r="J21" s="17" t="s">
        <v>35</v>
      </c>
      <c r="K21" s="12"/>
    </row>
    <row r="22" spans="1:11" ht="10.5" customHeight="1">
      <c r="A22" s="20"/>
      <c r="B22" s="9" t="s">
        <v>21</v>
      </c>
      <c r="C22" s="27">
        <v>504000</v>
      </c>
      <c r="D22" s="17" t="s">
        <v>35</v>
      </c>
      <c r="E22" s="17">
        <v>133100</v>
      </c>
      <c r="F22" s="17">
        <v>637100</v>
      </c>
      <c r="G22" s="33">
        <v>483674</v>
      </c>
      <c r="H22" s="33">
        <v>483674</v>
      </c>
      <c r="I22" s="17" t="s">
        <v>35</v>
      </c>
      <c r="J22" s="17" t="s">
        <v>35</v>
      </c>
      <c r="K22" s="12"/>
    </row>
    <row r="23" spans="1:11" ht="10.5" customHeight="1">
      <c r="A23" s="20"/>
      <c r="B23" s="9" t="s">
        <v>22</v>
      </c>
      <c r="C23" s="27">
        <v>2182000</v>
      </c>
      <c r="D23" s="17" t="s">
        <v>35</v>
      </c>
      <c r="E23" s="17" t="s">
        <v>35</v>
      </c>
      <c r="F23" s="17">
        <v>2182000</v>
      </c>
      <c r="G23" s="33">
        <v>2175281</v>
      </c>
      <c r="H23" s="33">
        <v>2175281</v>
      </c>
      <c r="I23" s="17" t="s">
        <v>35</v>
      </c>
      <c r="J23" s="17" t="s">
        <v>35</v>
      </c>
      <c r="K23" s="12"/>
    </row>
    <row r="24" spans="1:11" ht="10.5" customHeight="1">
      <c r="A24" s="20"/>
      <c r="B24" s="9" t="s">
        <v>43</v>
      </c>
      <c r="C24" s="27">
        <v>1757000</v>
      </c>
      <c r="D24" s="17" t="s">
        <v>35</v>
      </c>
      <c r="E24" s="17" t="s">
        <v>35</v>
      </c>
      <c r="F24" s="17">
        <v>1757000</v>
      </c>
      <c r="G24" s="33">
        <v>1557370</v>
      </c>
      <c r="H24" s="33">
        <v>1557370</v>
      </c>
      <c r="I24" s="17" t="s">
        <v>35</v>
      </c>
      <c r="J24" s="17" t="s">
        <v>35</v>
      </c>
      <c r="K24" s="12"/>
    </row>
    <row r="25" spans="1:11" ht="10.5" customHeight="1">
      <c r="A25" s="20"/>
      <c r="B25" s="9" t="s">
        <v>23</v>
      </c>
      <c r="C25" s="27">
        <v>12720000</v>
      </c>
      <c r="D25" s="17" t="s">
        <v>35</v>
      </c>
      <c r="E25" s="17" t="s">
        <v>35</v>
      </c>
      <c r="F25" s="17">
        <v>12720000</v>
      </c>
      <c r="G25" s="33">
        <v>6066019</v>
      </c>
      <c r="H25" s="33">
        <v>6066019</v>
      </c>
      <c r="I25" s="17" t="s">
        <v>35</v>
      </c>
      <c r="J25" s="33" t="s">
        <v>35</v>
      </c>
      <c r="K25" s="12"/>
    </row>
    <row r="26" spans="1:11" ht="10.5" customHeight="1">
      <c r="A26" s="20"/>
      <c r="B26" s="9" t="s">
        <v>24</v>
      </c>
      <c r="C26" s="27">
        <v>63679000</v>
      </c>
      <c r="D26" s="17">
        <v>308000</v>
      </c>
      <c r="E26" s="17" t="s">
        <v>35</v>
      </c>
      <c r="F26" s="17">
        <v>63987000</v>
      </c>
      <c r="G26" s="33">
        <v>62512510</v>
      </c>
      <c r="H26" s="33">
        <v>62506988</v>
      </c>
      <c r="I26" s="17" t="s">
        <v>35</v>
      </c>
      <c r="J26" s="33">
        <v>5522</v>
      </c>
      <c r="K26" s="12"/>
    </row>
    <row r="27" spans="1:11" ht="10.5" customHeight="1">
      <c r="A27" s="22"/>
      <c r="B27" s="18" t="s">
        <v>25</v>
      </c>
      <c r="C27" s="29">
        <v>285689000</v>
      </c>
      <c r="D27" s="30">
        <v>3055000</v>
      </c>
      <c r="E27" s="30" t="s">
        <v>35</v>
      </c>
      <c r="F27" s="30">
        <v>288744000</v>
      </c>
      <c r="G27" s="37">
        <v>286666956</v>
      </c>
      <c r="H27" s="37">
        <v>286666956</v>
      </c>
      <c r="I27" s="30" t="s">
        <v>35</v>
      </c>
      <c r="J27" s="30" t="s">
        <v>35</v>
      </c>
      <c r="K27" s="12"/>
    </row>
    <row r="28" spans="1:11" ht="10.5" customHeight="1">
      <c r="A28" s="7" t="s">
        <v>42</v>
      </c>
      <c r="B28" s="8"/>
      <c r="C28" s="5"/>
      <c r="D28" s="5"/>
      <c r="E28" s="6"/>
      <c r="F28" s="6"/>
      <c r="G28" s="12"/>
      <c r="H28" s="12"/>
      <c r="I28" s="12"/>
      <c r="J28" s="12"/>
      <c r="K28" s="12"/>
    </row>
    <row r="29" spans="1:11" ht="10.5" customHeight="1">
      <c r="A29" s="16" t="s">
        <v>41</v>
      </c>
      <c r="B29" s="8"/>
      <c r="C29" s="19"/>
      <c r="D29" s="19"/>
      <c r="E29" s="12"/>
      <c r="F29" s="6"/>
      <c r="G29" s="6"/>
      <c r="H29" s="6"/>
      <c r="I29" s="6"/>
      <c r="J29" s="6"/>
      <c r="K29" s="12"/>
    </row>
  </sheetData>
  <mergeCells count="10">
    <mergeCell ref="I9:I10"/>
    <mergeCell ref="J9:J10"/>
    <mergeCell ref="A3:F3"/>
    <mergeCell ref="A9:B10"/>
    <mergeCell ref="A13:B13"/>
    <mergeCell ref="C9:F9"/>
    <mergeCell ref="A11:B11"/>
    <mergeCell ref="A12:B12"/>
    <mergeCell ref="G9:G10"/>
    <mergeCell ref="H9:H10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7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FFA04-E3D6-4715-B554-ACCDD7CFE5E2}">
  <sheetPr>
    <pageSetUpPr fitToPage="1"/>
  </sheetPr>
  <dimension ref="A1:I49"/>
  <sheetViews>
    <sheetView zoomScaleNormal="100" zoomScaleSheetLayoutView="100" workbookViewId="0"/>
  </sheetViews>
  <sheetFormatPr defaultRowHeight="13.5"/>
  <cols>
    <col min="1" max="1" width="2.140625" style="220" customWidth="1"/>
    <col min="2" max="2" width="26.7109375" style="220" customWidth="1"/>
    <col min="3" max="3" width="14" style="220" bestFit="1" customWidth="1"/>
    <col min="4" max="4" width="14" style="220" customWidth="1"/>
    <col min="5" max="5" width="18" style="220" customWidth="1"/>
    <col min="6" max="7" width="14" style="220" customWidth="1"/>
    <col min="8" max="8" width="9.140625" style="220"/>
    <col min="9" max="9" width="14.85546875" style="220" bestFit="1" customWidth="1"/>
    <col min="10" max="16384" width="9.140625" style="220"/>
  </cols>
  <sheetData>
    <row r="1" spans="1:8" ht="13.5" customHeight="1"/>
    <row r="2" spans="1:8" ht="13.5" customHeight="1">
      <c r="A2" s="256" t="s">
        <v>151</v>
      </c>
      <c r="B2" s="256"/>
      <c r="C2" s="256"/>
      <c r="D2" s="256"/>
      <c r="E2" s="256"/>
      <c r="F2" s="256"/>
      <c r="G2" s="256"/>
    </row>
    <row r="3" spans="1:8" ht="10.5" customHeight="1">
      <c r="A3" s="221"/>
      <c r="B3" s="221"/>
      <c r="C3" s="221"/>
      <c r="D3" s="221"/>
      <c r="E3" s="221"/>
      <c r="F3" s="221"/>
      <c r="G3" s="221"/>
    </row>
    <row r="4" spans="1:8" ht="10.5" customHeight="1">
      <c r="A4" s="222" t="s">
        <v>227</v>
      </c>
      <c r="B4" s="223"/>
      <c r="H4" s="221"/>
    </row>
    <row r="5" spans="1:8" ht="10.5" customHeight="1">
      <c r="A5" s="222" t="s">
        <v>228</v>
      </c>
      <c r="B5" s="223"/>
      <c r="H5" s="221"/>
    </row>
    <row r="6" spans="1:8" ht="10.5" customHeight="1">
      <c r="A6" s="221"/>
      <c r="B6" s="221"/>
      <c r="C6" s="221"/>
      <c r="D6" s="221"/>
      <c r="E6" s="221"/>
      <c r="F6" s="221"/>
      <c r="G6" s="221"/>
      <c r="H6" s="221"/>
    </row>
    <row r="7" spans="1:8" ht="13.5" customHeight="1">
      <c r="A7" s="256" t="s">
        <v>153</v>
      </c>
      <c r="B7" s="256"/>
      <c r="C7" s="256"/>
      <c r="D7" s="256"/>
      <c r="E7" s="256"/>
      <c r="F7" s="256"/>
      <c r="G7" s="256"/>
      <c r="H7" s="221"/>
    </row>
    <row r="8" spans="1:8" ht="10.5" customHeight="1">
      <c r="A8" s="224"/>
      <c r="B8" s="224"/>
      <c r="C8" s="221"/>
      <c r="D8" s="221"/>
      <c r="E8" s="221"/>
      <c r="F8" s="221"/>
      <c r="G8" s="221"/>
      <c r="H8" s="221"/>
    </row>
    <row r="9" spans="1:8" ht="10.5" customHeight="1">
      <c r="A9" s="225" t="s">
        <v>215</v>
      </c>
      <c r="B9" s="225"/>
      <c r="C9" s="225"/>
      <c r="D9" s="225"/>
      <c r="E9" s="225"/>
      <c r="F9" s="226" t="s">
        <v>229</v>
      </c>
      <c r="G9" s="226"/>
      <c r="H9" s="221"/>
    </row>
    <row r="10" spans="1:8" ht="12" customHeight="1">
      <c r="A10" s="260" t="s">
        <v>1</v>
      </c>
      <c r="B10" s="261"/>
      <c r="C10" s="264" t="s">
        <v>2</v>
      </c>
      <c r="D10" s="265"/>
      <c r="E10" s="265"/>
      <c r="F10" s="265"/>
      <c r="G10" s="227"/>
      <c r="H10" s="221"/>
    </row>
    <row r="11" spans="1:8" ht="12" customHeight="1">
      <c r="A11" s="262"/>
      <c r="B11" s="262"/>
      <c r="C11" s="266" t="s">
        <v>104</v>
      </c>
      <c r="D11" s="266" t="s">
        <v>8</v>
      </c>
      <c r="E11" s="268" t="s">
        <v>230</v>
      </c>
      <c r="F11" s="270" t="s">
        <v>10</v>
      </c>
      <c r="G11" s="258"/>
      <c r="H11" s="221"/>
    </row>
    <row r="12" spans="1:8" ht="12" customHeight="1">
      <c r="A12" s="263"/>
      <c r="B12" s="263"/>
      <c r="C12" s="284"/>
      <c r="D12" s="284"/>
      <c r="E12" s="285"/>
      <c r="F12" s="286"/>
      <c r="G12" s="283"/>
      <c r="H12" s="221"/>
    </row>
    <row r="13" spans="1:8" ht="6" customHeight="1">
      <c r="A13" s="228"/>
      <c r="B13" s="228"/>
      <c r="C13" s="229"/>
      <c r="D13" s="230"/>
      <c r="E13" s="231"/>
      <c r="F13" s="232"/>
      <c r="G13" s="232"/>
      <c r="H13" s="221"/>
    </row>
    <row r="14" spans="1:8" ht="10.5" customHeight="1">
      <c r="A14" s="274" t="s">
        <v>11</v>
      </c>
      <c r="B14" s="275"/>
      <c r="C14" s="233">
        <v>1624711000</v>
      </c>
      <c r="D14" s="234">
        <v>120839000</v>
      </c>
      <c r="E14" s="234">
        <v>33293351</v>
      </c>
      <c r="F14" s="234">
        <v>1778843351</v>
      </c>
      <c r="G14" s="234"/>
      <c r="H14" s="221"/>
    </row>
    <row r="15" spans="1:8" ht="10.5" customHeight="1">
      <c r="A15" s="272" t="s">
        <v>57</v>
      </c>
      <c r="B15" s="273"/>
      <c r="C15" s="235">
        <v>1000506000</v>
      </c>
      <c r="D15" s="236">
        <v>109983000</v>
      </c>
      <c r="E15" s="236">
        <v>27307594</v>
      </c>
      <c r="F15" s="237">
        <v>1137796594</v>
      </c>
      <c r="G15" s="237"/>
      <c r="H15" s="221"/>
    </row>
    <row r="16" spans="1:8" ht="10.5" customHeight="1">
      <c r="A16" s="272" t="s">
        <v>13</v>
      </c>
      <c r="B16" s="273"/>
      <c r="C16" s="235">
        <v>624205000</v>
      </c>
      <c r="D16" s="236">
        <v>10856000</v>
      </c>
      <c r="E16" s="236">
        <v>5985757</v>
      </c>
      <c r="F16" s="236">
        <v>641046757</v>
      </c>
      <c r="G16" s="236"/>
      <c r="H16" s="221"/>
    </row>
    <row r="17" spans="1:8" ht="10.5" customHeight="1">
      <c r="A17" s="238"/>
      <c r="B17" s="239" t="s">
        <v>168</v>
      </c>
      <c r="C17" s="235">
        <v>400000</v>
      </c>
      <c r="D17" s="236">
        <v>0</v>
      </c>
      <c r="E17" s="236">
        <v>0</v>
      </c>
      <c r="F17" s="237">
        <v>400000</v>
      </c>
      <c r="G17" s="237"/>
      <c r="H17" s="221"/>
    </row>
    <row r="18" spans="1:8" ht="10.5" customHeight="1">
      <c r="A18" s="238"/>
      <c r="B18" s="239" t="s">
        <v>55</v>
      </c>
      <c r="C18" s="235">
        <v>137581000</v>
      </c>
      <c r="D18" s="236">
        <v>5186000</v>
      </c>
      <c r="E18" s="236">
        <v>0</v>
      </c>
      <c r="F18" s="237">
        <v>142767000</v>
      </c>
      <c r="G18" s="237"/>
      <c r="H18" s="221"/>
    </row>
    <row r="19" spans="1:8" ht="10.5" customHeight="1">
      <c r="A19" s="238"/>
      <c r="B19" s="239" t="s">
        <v>53</v>
      </c>
      <c r="C19" s="235">
        <v>152714000</v>
      </c>
      <c r="D19" s="236">
        <v>134000</v>
      </c>
      <c r="E19" s="236">
        <v>0</v>
      </c>
      <c r="F19" s="237">
        <v>152848000</v>
      </c>
      <c r="G19" s="237"/>
      <c r="H19" s="221"/>
    </row>
    <row r="20" spans="1:8" ht="10.5" customHeight="1">
      <c r="A20" s="238"/>
      <c r="B20" s="239" t="s">
        <v>85</v>
      </c>
      <c r="C20" s="235">
        <v>23284000</v>
      </c>
      <c r="D20" s="236">
        <v>0</v>
      </c>
      <c r="E20" s="236">
        <v>0</v>
      </c>
      <c r="F20" s="237">
        <v>23284000</v>
      </c>
      <c r="G20" s="237"/>
      <c r="H20" s="221"/>
    </row>
    <row r="21" spans="1:8" ht="10.5" customHeight="1">
      <c r="A21" s="238"/>
      <c r="B21" s="239" t="s">
        <v>18</v>
      </c>
      <c r="C21" s="235">
        <v>4473000</v>
      </c>
      <c r="D21" s="236">
        <v>5537000</v>
      </c>
      <c r="E21" s="236">
        <v>5769000</v>
      </c>
      <c r="F21" s="237">
        <v>15779000</v>
      </c>
      <c r="G21" s="237"/>
      <c r="H21" s="221"/>
    </row>
    <row r="22" spans="1:8" ht="10.5" customHeight="1">
      <c r="A22" s="238"/>
      <c r="B22" s="239" t="s">
        <v>19</v>
      </c>
      <c r="C22" s="235">
        <v>1355000</v>
      </c>
      <c r="D22" s="236">
        <v>-1000</v>
      </c>
      <c r="E22" s="236">
        <v>0</v>
      </c>
      <c r="F22" s="237">
        <v>1354000</v>
      </c>
      <c r="G22" s="237"/>
      <c r="H22" s="221"/>
    </row>
    <row r="23" spans="1:8" ht="10.5" customHeight="1">
      <c r="A23" s="238"/>
      <c r="B23" s="239" t="s">
        <v>49</v>
      </c>
      <c r="C23" s="235">
        <v>70000</v>
      </c>
      <c r="D23" s="236">
        <v>0</v>
      </c>
      <c r="E23" s="240">
        <v>0</v>
      </c>
      <c r="F23" s="237">
        <v>70000</v>
      </c>
      <c r="G23" s="237"/>
      <c r="H23" s="221"/>
    </row>
    <row r="24" spans="1:8" ht="10.5" customHeight="1">
      <c r="A24" s="238"/>
      <c r="B24" s="239" t="s">
        <v>21</v>
      </c>
      <c r="C24" s="235">
        <v>211000</v>
      </c>
      <c r="D24" s="236">
        <v>0</v>
      </c>
      <c r="E24" s="236">
        <v>26800</v>
      </c>
      <c r="F24" s="237">
        <v>237800</v>
      </c>
      <c r="G24" s="237"/>
      <c r="H24" s="221"/>
    </row>
    <row r="25" spans="1:8" ht="10.5" customHeight="1">
      <c r="A25" s="238"/>
      <c r="B25" s="239" t="s">
        <v>23</v>
      </c>
      <c r="C25" s="235">
        <v>6076000</v>
      </c>
      <c r="D25" s="236">
        <v>0</v>
      </c>
      <c r="E25" s="241">
        <v>189957</v>
      </c>
      <c r="F25" s="237">
        <v>6265957</v>
      </c>
      <c r="G25" s="237"/>
      <c r="H25" s="221"/>
    </row>
    <row r="26" spans="1:8" ht="10.5" customHeight="1">
      <c r="A26" s="238"/>
      <c r="B26" s="239" t="s">
        <v>25</v>
      </c>
      <c r="C26" s="235">
        <v>297366000</v>
      </c>
      <c r="D26" s="237">
        <v>0</v>
      </c>
      <c r="E26" s="236">
        <v>0</v>
      </c>
      <c r="F26" s="237">
        <v>297366000</v>
      </c>
      <c r="G26" s="237"/>
      <c r="H26" s="221"/>
    </row>
    <row r="27" spans="1:8" ht="10.5" customHeight="1">
      <c r="A27" s="238"/>
      <c r="B27" s="239" t="s">
        <v>129</v>
      </c>
      <c r="C27" s="235">
        <v>1895000</v>
      </c>
      <c r="D27" s="237">
        <v>0</v>
      </c>
      <c r="E27" s="236">
        <v>0</v>
      </c>
      <c r="F27" s="237">
        <v>1895000</v>
      </c>
      <c r="G27" s="237"/>
      <c r="H27" s="221"/>
    </row>
    <row r="28" spans="1:8" ht="6" customHeight="1">
      <c r="A28" s="238"/>
      <c r="B28" s="239"/>
      <c r="C28" s="242"/>
      <c r="D28" s="243"/>
      <c r="E28" s="243"/>
      <c r="F28" s="243"/>
      <c r="G28" s="243"/>
      <c r="H28" s="221"/>
    </row>
    <row r="29" spans="1:8" ht="12" customHeight="1">
      <c r="A29" s="260" t="s">
        <v>1</v>
      </c>
      <c r="B29" s="276"/>
      <c r="C29" s="276" t="s">
        <v>3</v>
      </c>
      <c r="D29" s="266" t="s">
        <v>4</v>
      </c>
      <c r="E29" s="266" t="s">
        <v>5</v>
      </c>
      <c r="F29" s="280" t="s">
        <v>231</v>
      </c>
      <c r="G29" s="270" t="s">
        <v>6</v>
      </c>
      <c r="H29" s="221"/>
    </row>
    <row r="30" spans="1:8" ht="12" customHeight="1">
      <c r="A30" s="277"/>
      <c r="B30" s="278"/>
      <c r="C30" s="278"/>
      <c r="D30" s="279"/>
      <c r="E30" s="279"/>
      <c r="F30" s="281"/>
      <c r="G30" s="282"/>
      <c r="H30" s="221"/>
    </row>
    <row r="31" spans="1:8" ht="6" customHeight="1">
      <c r="A31" s="244"/>
      <c r="B31" s="244"/>
      <c r="C31" s="245"/>
      <c r="D31" s="246"/>
      <c r="E31" s="246"/>
      <c r="F31" s="246"/>
      <c r="G31" s="246"/>
      <c r="H31" s="221"/>
    </row>
    <row r="32" spans="1:8" s="249" customFormat="1" ht="10.5" customHeight="1">
      <c r="A32" s="274" t="s">
        <v>11</v>
      </c>
      <c r="B32" s="275"/>
      <c r="C32" s="233">
        <v>1704129162</v>
      </c>
      <c r="D32" s="234">
        <v>1688540931</v>
      </c>
      <c r="E32" s="234">
        <v>1107824</v>
      </c>
      <c r="F32" s="247">
        <v>252962</v>
      </c>
      <c r="G32" s="234">
        <v>14733368</v>
      </c>
      <c r="H32" s="248"/>
    </row>
    <row r="33" spans="1:9" ht="10.5" customHeight="1">
      <c r="A33" s="272" t="s">
        <v>57</v>
      </c>
      <c r="B33" s="273"/>
      <c r="C33" s="235">
        <v>1072050675</v>
      </c>
      <c r="D33" s="236">
        <v>1060752998</v>
      </c>
      <c r="E33" s="236">
        <v>514674</v>
      </c>
      <c r="F33" s="241">
        <v>56265</v>
      </c>
      <c r="G33" s="237">
        <v>10839268</v>
      </c>
      <c r="H33" s="221"/>
    </row>
    <row r="34" spans="1:9" ht="10.5" customHeight="1">
      <c r="A34" s="272" t="s">
        <v>13</v>
      </c>
      <c r="B34" s="273"/>
      <c r="C34" s="235">
        <v>632078487</v>
      </c>
      <c r="D34" s="236">
        <v>627787933</v>
      </c>
      <c r="E34" s="236">
        <v>593150</v>
      </c>
      <c r="F34" s="241">
        <v>196697</v>
      </c>
      <c r="G34" s="236">
        <v>3894100</v>
      </c>
      <c r="H34" s="221"/>
    </row>
    <row r="35" spans="1:9" ht="10.5" customHeight="1">
      <c r="A35" s="238"/>
      <c r="B35" s="239" t="s">
        <v>168</v>
      </c>
      <c r="C35" s="235">
        <v>2000564</v>
      </c>
      <c r="D35" s="236">
        <v>870247</v>
      </c>
      <c r="E35" s="236">
        <v>12467</v>
      </c>
      <c r="F35" s="241">
        <v>10</v>
      </c>
      <c r="G35" s="236">
        <v>1117859</v>
      </c>
      <c r="H35" s="221"/>
    </row>
    <row r="36" spans="1:9" ht="10.5" customHeight="1">
      <c r="A36" s="238"/>
      <c r="B36" s="239" t="s">
        <v>55</v>
      </c>
      <c r="C36" s="235">
        <v>145119123</v>
      </c>
      <c r="D36" s="236">
        <v>143005492</v>
      </c>
      <c r="E36" s="236">
        <v>364333</v>
      </c>
      <c r="F36" s="241">
        <v>96704</v>
      </c>
      <c r="G36" s="236">
        <v>1846002</v>
      </c>
      <c r="H36" s="221"/>
    </row>
    <row r="37" spans="1:9" ht="10.5" customHeight="1">
      <c r="A37" s="238"/>
      <c r="B37" s="239" t="s">
        <v>53</v>
      </c>
      <c r="C37" s="235">
        <v>151208871</v>
      </c>
      <c r="D37" s="236">
        <v>150408843</v>
      </c>
      <c r="E37" s="236">
        <v>165664</v>
      </c>
      <c r="F37" s="241">
        <v>56125</v>
      </c>
      <c r="G37" s="236">
        <v>690489</v>
      </c>
      <c r="H37" s="221"/>
    </row>
    <row r="38" spans="1:9" ht="10.5" customHeight="1">
      <c r="A38" s="238"/>
      <c r="B38" s="239" t="s">
        <v>85</v>
      </c>
      <c r="C38" s="235">
        <v>23073707</v>
      </c>
      <c r="D38" s="236">
        <v>22834535</v>
      </c>
      <c r="E38" s="236">
        <v>48034</v>
      </c>
      <c r="F38" s="241">
        <v>43858</v>
      </c>
      <c r="G38" s="236">
        <v>234996</v>
      </c>
      <c r="H38" s="221"/>
    </row>
    <row r="39" spans="1:9" ht="10.5" customHeight="1">
      <c r="A39" s="238"/>
      <c r="B39" s="239" t="s">
        <v>18</v>
      </c>
      <c r="C39" s="235">
        <v>9779534</v>
      </c>
      <c r="D39" s="236">
        <v>9772212</v>
      </c>
      <c r="E39" s="236">
        <v>2652</v>
      </c>
      <c r="F39" s="241">
        <v>0</v>
      </c>
      <c r="G39" s="236">
        <v>4670</v>
      </c>
      <c r="H39" s="221"/>
    </row>
    <row r="40" spans="1:9" ht="10.5" customHeight="1">
      <c r="A40" s="238"/>
      <c r="B40" s="239" t="s">
        <v>19</v>
      </c>
      <c r="C40" s="235">
        <v>2177018</v>
      </c>
      <c r="D40" s="236">
        <v>2177018</v>
      </c>
      <c r="E40" s="236">
        <v>0</v>
      </c>
      <c r="F40" s="241">
        <v>0</v>
      </c>
      <c r="G40" s="236">
        <v>0</v>
      </c>
      <c r="H40" s="221"/>
    </row>
    <row r="41" spans="1:9" ht="10.5" customHeight="1">
      <c r="A41" s="238"/>
      <c r="B41" s="239" t="s">
        <v>49</v>
      </c>
      <c r="C41" s="235">
        <v>47989</v>
      </c>
      <c r="D41" s="236">
        <v>47925</v>
      </c>
      <c r="E41" s="237">
        <v>0</v>
      </c>
      <c r="F41" s="250">
        <v>0</v>
      </c>
      <c r="G41" s="236">
        <v>64</v>
      </c>
      <c r="H41" s="221"/>
    </row>
    <row r="42" spans="1:9" ht="10.5" customHeight="1">
      <c r="A42" s="238"/>
      <c r="B42" s="239" t="s">
        <v>21</v>
      </c>
      <c r="C42" s="235">
        <v>169698</v>
      </c>
      <c r="D42" s="236">
        <v>169678</v>
      </c>
      <c r="E42" s="236">
        <v>0</v>
      </c>
      <c r="F42" s="241">
        <v>0</v>
      </c>
      <c r="G42" s="236">
        <v>20</v>
      </c>
      <c r="H42" s="221"/>
    </row>
    <row r="43" spans="1:9" ht="10.5" customHeight="1">
      <c r="A43" s="238"/>
      <c r="B43" s="239" t="s">
        <v>23</v>
      </c>
      <c r="C43" s="235">
        <v>4641406</v>
      </c>
      <c r="D43" s="236">
        <v>4641406</v>
      </c>
      <c r="E43" s="237">
        <v>0</v>
      </c>
      <c r="F43" s="250">
        <v>0</v>
      </c>
      <c r="G43" s="237">
        <v>0</v>
      </c>
      <c r="H43" s="221"/>
    </row>
    <row r="44" spans="1:9" ht="10.5" customHeight="1">
      <c r="A44" s="238"/>
      <c r="B44" s="239" t="s">
        <v>25</v>
      </c>
      <c r="C44" s="235">
        <v>292010695</v>
      </c>
      <c r="D44" s="236">
        <v>292010695</v>
      </c>
      <c r="E44" s="236">
        <v>0</v>
      </c>
      <c r="F44" s="241">
        <v>0</v>
      </c>
      <c r="G44" s="236">
        <v>0</v>
      </c>
      <c r="H44" s="221"/>
    </row>
    <row r="45" spans="1:9" ht="10.5" customHeight="1">
      <c r="A45" s="238"/>
      <c r="B45" s="239" t="s">
        <v>129</v>
      </c>
      <c r="C45" s="235">
        <v>1849882</v>
      </c>
      <c r="D45" s="236">
        <v>1849882</v>
      </c>
      <c r="E45" s="236">
        <v>0</v>
      </c>
      <c r="F45" s="241">
        <v>0</v>
      </c>
      <c r="G45" s="236">
        <v>0</v>
      </c>
      <c r="H45" s="221"/>
    </row>
    <row r="46" spans="1:9" ht="6" customHeight="1">
      <c r="A46" s="251"/>
      <c r="B46" s="252"/>
      <c r="C46" s="242"/>
      <c r="D46" s="253"/>
      <c r="E46" s="243"/>
      <c r="F46" s="243"/>
      <c r="G46" s="243"/>
      <c r="H46" s="221"/>
      <c r="I46" s="254"/>
    </row>
    <row r="47" spans="1:9" ht="10.5" customHeight="1">
      <c r="A47" s="221" t="s">
        <v>47</v>
      </c>
      <c r="B47" s="255"/>
      <c r="C47" s="221"/>
      <c r="D47" s="221"/>
      <c r="E47" s="221"/>
      <c r="F47" s="221"/>
      <c r="G47" s="221"/>
      <c r="H47" s="221"/>
    </row>
    <row r="48" spans="1:9" ht="10.5" customHeight="1">
      <c r="A48" s="221" t="s">
        <v>232</v>
      </c>
      <c r="B48" s="255"/>
      <c r="C48" s="221"/>
      <c r="D48" s="221"/>
      <c r="E48" s="221"/>
      <c r="F48" s="221"/>
      <c r="G48" s="221"/>
      <c r="H48" s="221"/>
    </row>
    <row r="49" spans="1:8" ht="10.5" customHeight="1">
      <c r="A49" s="221"/>
      <c r="B49" s="255"/>
      <c r="C49" s="221"/>
      <c r="D49" s="221"/>
      <c r="E49" s="221"/>
      <c r="F49" s="221"/>
      <c r="G49" s="221"/>
      <c r="H49" s="221"/>
    </row>
  </sheetData>
  <sheetProtection formatCells="0" formatRows="0" insertRows="0" deleteRows="0"/>
  <mergeCells count="19">
    <mergeCell ref="G11:G12"/>
    <mergeCell ref="A10:B12"/>
    <mergeCell ref="C10:F10"/>
    <mergeCell ref="C11:C12"/>
    <mergeCell ref="D11:D12"/>
    <mergeCell ref="E11:E12"/>
    <mergeCell ref="F11:F12"/>
    <mergeCell ref="A34:B34"/>
    <mergeCell ref="A14:B14"/>
    <mergeCell ref="A15:B15"/>
    <mergeCell ref="A16:B16"/>
    <mergeCell ref="A29:B30"/>
    <mergeCell ref="E29:E30"/>
    <mergeCell ref="F29:F30"/>
    <mergeCell ref="G29:G30"/>
    <mergeCell ref="A32:B32"/>
    <mergeCell ref="A33:B33"/>
    <mergeCell ref="C29:C30"/>
    <mergeCell ref="D29:D30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8"/>
  <sheetViews>
    <sheetView zoomScaleNormal="100" workbookViewId="0"/>
  </sheetViews>
  <sheetFormatPr defaultRowHeight="12"/>
  <cols>
    <col min="1" max="1" width="2.7109375" style="1" customWidth="1"/>
    <col min="2" max="2" width="23.42578125" style="1" customWidth="1"/>
    <col min="3" max="3" width="20.7109375" style="1" customWidth="1"/>
    <col min="4" max="4" width="16.7109375" style="1" customWidth="1"/>
    <col min="5" max="5" width="17.85546875" style="1" customWidth="1"/>
    <col min="6" max="6" width="21.7109375" style="1" customWidth="1"/>
    <col min="7" max="8" width="18.7109375" style="1" customWidth="1"/>
    <col min="9" max="9" width="14.28515625" style="1" customWidth="1"/>
    <col min="10" max="10" width="14.7109375" style="1" customWidth="1"/>
    <col min="11" max="11" width="9.140625" style="46"/>
    <col min="12" max="16384" width="9.140625" style="1"/>
  </cols>
  <sheetData>
    <row r="1" spans="1:11" ht="13.5" customHeight="1">
      <c r="A1" s="45" t="s">
        <v>40</v>
      </c>
      <c r="B1" s="45"/>
      <c r="C1" s="44"/>
      <c r="D1" s="3"/>
      <c r="G1" s="4"/>
      <c r="H1" s="3"/>
      <c r="I1" s="3"/>
      <c r="J1" s="3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ht="31.5" customHeight="1">
      <c r="A3" s="411" t="s">
        <v>39</v>
      </c>
      <c r="B3" s="412"/>
      <c r="C3" s="412"/>
      <c r="D3" s="412"/>
      <c r="E3" s="412"/>
      <c r="F3" s="412"/>
      <c r="G3" s="9"/>
      <c r="H3" s="10"/>
      <c r="I3" s="10"/>
      <c r="J3" s="10"/>
      <c r="K3" s="12"/>
    </row>
    <row r="4" spans="1:1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2"/>
    </row>
    <row r="5" spans="1:11" ht="13.5" customHeight="1">
      <c r="A5" s="11" t="s">
        <v>28</v>
      </c>
      <c r="B5" s="2"/>
      <c r="C5" s="5"/>
      <c r="D5" s="5"/>
      <c r="E5" s="5"/>
      <c r="G5" s="8"/>
      <c r="H5" s="5"/>
      <c r="I5" s="5"/>
      <c r="J5" s="5"/>
      <c r="K5" s="12"/>
    </row>
    <row r="6" spans="1:11" ht="10.5" customHeight="1">
      <c r="B6" s="2"/>
      <c r="C6" s="5"/>
      <c r="D6" s="5"/>
      <c r="E6" s="5"/>
      <c r="F6" s="11"/>
      <c r="G6" s="8"/>
      <c r="H6" s="5"/>
      <c r="I6" s="5"/>
      <c r="J6" s="5"/>
      <c r="K6" s="12"/>
    </row>
    <row r="7" spans="1:11" ht="10.5" customHeight="1">
      <c r="B7" s="2"/>
      <c r="C7" s="5"/>
      <c r="D7" s="5"/>
      <c r="E7" s="5"/>
      <c r="F7" s="11"/>
      <c r="G7" s="8"/>
      <c r="H7" s="5"/>
      <c r="I7" s="5"/>
      <c r="J7" s="5"/>
      <c r="K7" s="12"/>
    </row>
    <row r="8" spans="1:11" ht="10.5" customHeight="1">
      <c r="A8" s="13" t="s">
        <v>0</v>
      </c>
      <c r="B8" s="13"/>
      <c r="C8" s="13"/>
      <c r="D8" s="13"/>
      <c r="E8" s="13"/>
      <c r="F8" s="13"/>
      <c r="G8" s="14"/>
      <c r="H8" s="14"/>
      <c r="I8" s="14"/>
      <c r="J8" s="14"/>
      <c r="K8" s="12"/>
    </row>
    <row r="9" spans="1:11" ht="10.5" customHeight="1">
      <c r="A9" s="413" t="s">
        <v>1</v>
      </c>
      <c r="B9" s="414"/>
      <c r="C9" s="369" t="s">
        <v>2</v>
      </c>
      <c r="D9" s="370"/>
      <c r="E9" s="370"/>
      <c r="F9" s="404"/>
      <c r="G9" s="417" t="s">
        <v>3</v>
      </c>
      <c r="H9" s="407" t="s">
        <v>4</v>
      </c>
      <c r="I9" s="407" t="s">
        <v>5</v>
      </c>
      <c r="J9" s="409" t="s">
        <v>6</v>
      </c>
      <c r="K9" s="12"/>
    </row>
    <row r="10" spans="1:11" ht="21" customHeight="1">
      <c r="A10" s="415"/>
      <c r="B10" s="416"/>
      <c r="C10" s="23" t="s">
        <v>7</v>
      </c>
      <c r="D10" s="23" t="s">
        <v>8</v>
      </c>
      <c r="E10" s="24" t="s">
        <v>9</v>
      </c>
      <c r="F10" s="23" t="s">
        <v>10</v>
      </c>
      <c r="G10" s="418"/>
      <c r="H10" s="408"/>
      <c r="I10" s="408"/>
      <c r="J10" s="410"/>
      <c r="K10" s="12"/>
    </row>
    <row r="11" spans="1:11" ht="10.5" customHeight="1">
      <c r="A11" s="391" t="s">
        <v>11</v>
      </c>
      <c r="B11" s="419"/>
      <c r="C11" s="25">
        <v>1371756000</v>
      </c>
      <c r="D11" s="26">
        <v>35737000</v>
      </c>
      <c r="E11" s="26">
        <v>25115380</v>
      </c>
      <c r="F11" s="26">
        <v>1432608380</v>
      </c>
      <c r="G11" s="31">
        <v>1390940298</v>
      </c>
      <c r="H11" s="26">
        <v>1362853300</v>
      </c>
      <c r="I11" s="26">
        <v>3584568</v>
      </c>
      <c r="J11" s="31">
        <v>24577796</v>
      </c>
      <c r="K11" s="12"/>
    </row>
    <row r="12" spans="1:11" ht="10.5" customHeight="1">
      <c r="A12" s="393" t="s">
        <v>12</v>
      </c>
      <c r="B12" s="420"/>
      <c r="C12" s="27">
        <v>646770000</v>
      </c>
      <c r="D12" s="17">
        <v>21917000</v>
      </c>
      <c r="E12" s="17">
        <v>24525300</v>
      </c>
      <c r="F12" s="17">
        <v>693212300</v>
      </c>
      <c r="G12" s="32">
        <v>678750145</v>
      </c>
      <c r="H12" s="33">
        <v>662293105</v>
      </c>
      <c r="I12" s="33">
        <v>1572758</v>
      </c>
      <c r="J12" s="32">
        <v>14900628</v>
      </c>
      <c r="K12" s="12"/>
    </row>
    <row r="13" spans="1:11" ht="10.5" customHeight="1">
      <c r="A13" s="393" t="s">
        <v>13</v>
      </c>
      <c r="B13" s="420"/>
      <c r="C13" s="27">
        <v>724986000</v>
      </c>
      <c r="D13" s="17">
        <v>13820000</v>
      </c>
      <c r="E13" s="17">
        <v>590080</v>
      </c>
      <c r="F13" s="17">
        <v>739396080</v>
      </c>
      <c r="G13" s="33">
        <v>712190153</v>
      </c>
      <c r="H13" s="33">
        <v>700560195</v>
      </c>
      <c r="I13" s="33">
        <v>2011810</v>
      </c>
      <c r="J13" s="33">
        <v>9677168</v>
      </c>
      <c r="K13" s="12"/>
    </row>
    <row r="14" spans="1:11" ht="10.5" customHeight="1">
      <c r="A14" s="50"/>
      <c r="B14" s="49" t="s">
        <v>14</v>
      </c>
      <c r="C14" s="27">
        <v>658000</v>
      </c>
      <c r="D14" s="17" t="s">
        <v>35</v>
      </c>
      <c r="E14" s="17" t="s">
        <v>35</v>
      </c>
      <c r="F14" s="17">
        <v>658000</v>
      </c>
      <c r="G14" s="33">
        <v>1384860</v>
      </c>
      <c r="H14" s="33">
        <v>682486</v>
      </c>
      <c r="I14" s="17" t="s">
        <v>35</v>
      </c>
      <c r="J14" s="33">
        <v>702374</v>
      </c>
      <c r="K14" s="12"/>
    </row>
    <row r="15" spans="1:11" ht="10.5" customHeight="1">
      <c r="A15" s="50"/>
      <c r="B15" s="49" t="s">
        <v>15</v>
      </c>
      <c r="C15" s="27">
        <v>116060000</v>
      </c>
      <c r="D15" s="17">
        <v>9700000</v>
      </c>
      <c r="E15" s="17" t="s">
        <v>35</v>
      </c>
      <c r="F15" s="17">
        <v>125760000</v>
      </c>
      <c r="G15" s="33">
        <v>121815413</v>
      </c>
      <c r="H15" s="33">
        <v>112215528</v>
      </c>
      <c r="I15" s="33">
        <v>1956038</v>
      </c>
      <c r="J15" s="33">
        <v>7688125</v>
      </c>
      <c r="K15" s="12"/>
    </row>
    <row r="16" spans="1:11" ht="10.5" customHeight="1">
      <c r="A16" s="50"/>
      <c r="B16" s="49" t="s">
        <v>27</v>
      </c>
      <c r="C16" s="28">
        <v>72461000</v>
      </c>
      <c r="D16" s="15">
        <v>2507000</v>
      </c>
      <c r="E16" s="15" t="s">
        <v>35</v>
      </c>
      <c r="F16" s="15">
        <v>74968000</v>
      </c>
      <c r="G16" s="32">
        <v>75619399</v>
      </c>
      <c r="H16" s="32">
        <v>74361660</v>
      </c>
      <c r="I16" s="17">
        <v>55513</v>
      </c>
      <c r="J16" s="32">
        <v>1216968</v>
      </c>
      <c r="K16" s="12"/>
    </row>
    <row r="17" spans="1:11" ht="10.5" customHeight="1">
      <c r="A17" s="50"/>
      <c r="B17" s="49" t="s">
        <v>16</v>
      </c>
      <c r="C17" s="27">
        <v>141351000</v>
      </c>
      <c r="D17" s="17">
        <v>2164000</v>
      </c>
      <c r="E17" s="17" t="s">
        <v>35</v>
      </c>
      <c r="F17" s="17">
        <v>143515000</v>
      </c>
      <c r="G17" s="33">
        <v>142490636</v>
      </c>
      <c r="H17" s="33">
        <v>142456338</v>
      </c>
      <c r="I17" s="17" t="s">
        <v>35</v>
      </c>
      <c r="J17" s="33">
        <v>34298</v>
      </c>
      <c r="K17" s="12"/>
    </row>
    <row r="18" spans="1:11" ht="10.5" customHeight="1">
      <c r="A18" s="50"/>
      <c r="B18" s="49" t="s">
        <v>17</v>
      </c>
      <c r="C18" s="27">
        <v>1346000</v>
      </c>
      <c r="D18" s="17" t="s">
        <v>35</v>
      </c>
      <c r="E18" s="17">
        <v>340000</v>
      </c>
      <c r="F18" s="17">
        <v>1686000</v>
      </c>
      <c r="G18" s="33">
        <v>1448615</v>
      </c>
      <c r="H18" s="33">
        <v>1446404</v>
      </c>
      <c r="I18" s="17">
        <v>259</v>
      </c>
      <c r="J18" s="33">
        <v>1952</v>
      </c>
      <c r="K18" s="12"/>
    </row>
    <row r="19" spans="1:11" ht="10.5" customHeight="1">
      <c r="A19" s="50"/>
      <c r="B19" s="49" t="s">
        <v>18</v>
      </c>
      <c r="C19" s="27">
        <v>2815000</v>
      </c>
      <c r="D19" s="17">
        <v>1150000</v>
      </c>
      <c r="E19" s="17" t="s">
        <v>35</v>
      </c>
      <c r="F19" s="17">
        <v>3965000</v>
      </c>
      <c r="G19" s="33">
        <v>2686479</v>
      </c>
      <c r="H19" s="33">
        <v>2665393</v>
      </c>
      <c r="I19" s="17" t="s">
        <v>35</v>
      </c>
      <c r="J19" s="33">
        <v>21086</v>
      </c>
      <c r="K19" s="12"/>
    </row>
    <row r="20" spans="1:11" ht="10.5" customHeight="1">
      <c r="A20" s="50"/>
      <c r="B20" s="49" t="s">
        <v>19</v>
      </c>
      <c r="C20" s="27">
        <v>853000</v>
      </c>
      <c r="D20" s="17" t="s">
        <v>35</v>
      </c>
      <c r="E20" s="17" t="s">
        <v>35</v>
      </c>
      <c r="F20" s="17">
        <v>853000</v>
      </c>
      <c r="G20" s="33">
        <v>811498</v>
      </c>
      <c r="H20" s="33">
        <v>811498</v>
      </c>
      <c r="I20" s="17" t="s">
        <v>35</v>
      </c>
      <c r="J20" s="17" t="s">
        <v>35</v>
      </c>
      <c r="K20" s="12"/>
    </row>
    <row r="21" spans="1:11" ht="10.5" customHeight="1">
      <c r="A21" s="50"/>
      <c r="B21" s="49" t="s">
        <v>20</v>
      </c>
      <c r="C21" s="27">
        <v>67000</v>
      </c>
      <c r="D21" s="17" t="s">
        <v>35</v>
      </c>
      <c r="E21" s="17" t="s">
        <v>35</v>
      </c>
      <c r="F21" s="17">
        <v>67000</v>
      </c>
      <c r="G21" s="33">
        <v>40207</v>
      </c>
      <c r="H21" s="33">
        <v>40207</v>
      </c>
      <c r="I21" s="17" t="s">
        <v>35</v>
      </c>
      <c r="J21" s="17" t="s">
        <v>35</v>
      </c>
      <c r="K21" s="12"/>
    </row>
    <row r="22" spans="1:11" ht="10.5" customHeight="1">
      <c r="A22" s="50"/>
      <c r="B22" s="49" t="s">
        <v>21</v>
      </c>
      <c r="C22" s="27">
        <v>420000</v>
      </c>
      <c r="D22" s="17" t="s">
        <v>35</v>
      </c>
      <c r="E22" s="17">
        <v>250080</v>
      </c>
      <c r="F22" s="17">
        <v>670080</v>
      </c>
      <c r="G22" s="33">
        <v>642780</v>
      </c>
      <c r="H22" s="33">
        <v>642780</v>
      </c>
      <c r="I22" s="17" t="s">
        <v>35</v>
      </c>
      <c r="J22" s="17" t="s">
        <v>35</v>
      </c>
      <c r="K22" s="12"/>
    </row>
    <row r="23" spans="1:11" ht="10.5" customHeight="1">
      <c r="A23" s="50"/>
      <c r="B23" s="49" t="s">
        <v>22</v>
      </c>
      <c r="C23" s="27">
        <v>2234000</v>
      </c>
      <c r="D23" s="17" t="s">
        <v>35</v>
      </c>
      <c r="E23" s="17" t="s">
        <v>35</v>
      </c>
      <c r="F23" s="17">
        <v>2234000</v>
      </c>
      <c r="G23" s="33">
        <v>2226183</v>
      </c>
      <c r="H23" s="33">
        <v>2226183</v>
      </c>
      <c r="I23" s="17" t="s">
        <v>35</v>
      </c>
      <c r="J23" s="17" t="s">
        <v>35</v>
      </c>
      <c r="K23" s="12"/>
    </row>
    <row r="24" spans="1:11" ht="10.5" customHeight="1">
      <c r="A24" s="50"/>
      <c r="B24" s="49" t="s">
        <v>23</v>
      </c>
      <c r="C24" s="27">
        <v>30540000</v>
      </c>
      <c r="D24" s="17" t="s">
        <v>35</v>
      </c>
      <c r="E24" s="17" t="s">
        <v>35</v>
      </c>
      <c r="F24" s="17">
        <v>30540000</v>
      </c>
      <c r="G24" s="33">
        <v>12701296</v>
      </c>
      <c r="H24" s="33">
        <v>12701296</v>
      </c>
      <c r="I24" s="17" t="s">
        <v>35</v>
      </c>
      <c r="J24" s="17" t="s">
        <v>35</v>
      </c>
      <c r="K24" s="12"/>
    </row>
    <row r="25" spans="1:11" ht="10.5" customHeight="1">
      <c r="A25" s="50"/>
      <c r="B25" s="49" t="s">
        <v>24</v>
      </c>
      <c r="C25" s="27">
        <v>72829000</v>
      </c>
      <c r="D25" s="17">
        <v>-401000</v>
      </c>
      <c r="E25" s="17" t="s">
        <v>35</v>
      </c>
      <c r="F25" s="17">
        <v>72428000</v>
      </c>
      <c r="G25" s="33">
        <v>71153887</v>
      </c>
      <c r="H25" s="33">
        <v>71141522</v>
      </c>
      <c r="I25" s="17" t="s">
        <v>35</v>
      </c>
      <c r="J25" s="33">
        <v>12365</v>
      </c>
      <c r="K25" s="12"/>
    </row>
    <row r="26" spans="1:11" ht="10.5" customHeight="1">
      <c r="A26" s="48"/>
      <c r="B26" s="47" t="s">
        <v>25</v>
      </c>
      <c r="C26" s="29">
        <v>283352000</v>
      </c>
      <c r="D26" s="30">
        <v>-1300000</v>
      </c>
      <c r="E26" s="30" t="s">
        <v>35</v>
      </c>
      <c r="F26" s="30">
        <v>282052000</v>
      </c>
      <c r="G26" s="37">
        <v>279168900</v>
      </c>
      <c r="H26" s="37">
        <v>279168900</v>
      </c>
      <c r="I26" s="30" t="s">
        <v>35</v>
      </c>
      <c r="J26" s="30" t="s">
        <v>35</v>
      </c>
      <c r="K26" s="12"/>
    </row>
    <row r="27" spans="1:11" ht="10.5" customHeight="1">
      <c r="A27" s="7" t="s">
        <v>38</v>
      </c>
      <c r="B27" s="8"/>
      <c r="C27" s="5"/>
      <c r="D27" s="5"/>
      <c r="E27" s="6"/>
      <c r="F27" s="6"/>
      <c r="G27" s="12"/>
      <c r="H27" s="12"/>
      <c r="I27" s="12"/>
      <c r="J27" s="12"/>
      <c r="K27" s="12"/>
    </row>
    <row r="28" spans="1:11" ht="10.5" customHeight="1">
      <c r="A28" s="16" t="s">
        <v>37</v>
      </c>
      <c r="B28" s="8"/>
      <c r="C28" s="19"/>
      <c r="D28" s="19"/>
      <c r="E28" s="12"/>
      <c r="F28" s="6"/>
      <c r="G28" s="6"/>
      <c r="H28" s="6"/>
      <c r="I28" s="6"/>
      <c r="J28" s="6"/>
      <c r="K28" s="12"/>
    </row>
  </sheetData>
  <mergeCells count="10">
    <mergeCell ref="A12:B12"/>
    <mergeCell ref="A13:B13"/>
    <mergeCell ref="C9:F9"/>
    <mergeCell ref="G9:G10"/>
    <mergeCell ref="H9:H10"/>
    <mergeCell ref="A3:F3"/>
    <mergeCell ref="A9:B10"/>
    <mergeCell ref="I9:I10"/>
    <mergeCell ref="J9:J10"/>
    <mergeCell ref="A11:B11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74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8"/>
  <sheetViews>
    <sheetView zoomScaleNormal="100" workbookViewId="0"/>
  </sheetViews>
  <sheetFormatPr defaultRowHeight="12"/>
  <cols>
    <col min="1" max="1" width="2.7109375" style="1" customWidth="1"/>
    <col min="2" max="2" width="23.42578125" style="1" customWidth="1"/>
    <col min="3" max="3" width="20.7109375" style="1" customWidth="1"/>
    <col min="4" max="4" width="16.7109375" style="1" customWidth="1"/>
    <col min="5" max="5" width="17.85546875" style="1" customWidth="1"/>
    <col min="6" max="6" width="21.7109375" style="1" customWidth="1"/>
    <col min="7" max="8" width="18.7109375" style="1" customWidth="1"/>
    <col min="9" max="9" width="14.28515625" style="1" customWidth="1"/>
    <col min="10" max="10" width="14.7109375" style="1" customWidth="1"/>
    <col min="11" max="11" width="2.7109375" style="1" customWidth="1"/>
    <col min="12" max="12" width="23.7109375" style="1" customWidth="1"/>
    <col min="13" max="16384" width="9.140625" style="1"/>
  </cols>
  <sheetData>
    <row r="1" spans="1:13" ht="13.5" customHeight="1">
      <c r="A1" s="45" t="s">
        <v>36</v>
      </c>
      <c r="B1" s="45"/>
      <c r="C1" s="44"/>
      <c r="D1" s="3"/>
      <c r="G1" s="4"/>
      <c r="H1" s="3"/>
      <c r="I1" s="3"/>
      <c r="J1" s="3"/>
      <c r="K1" s="3"/>
    </row>
    <row r="2" spans="1:13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31.5" customHeight="1">
      <c r="A3" s="411" t="s">
        <v>26</v>
      </c>
      <c r="B3" s="412"/>
      <c r="C3" s="412"/>
      <c r="D3" s="412"/>
      <c r="E3" s="412"/>
      <c r="F3" s="412"/>
      <c r="G3" s="9"/>
      <c r="H3" s="10"/>
      <c r="I3" s="10"/>
      <c r="J3" s="10"/>
      <c r="K3" s="10"/>
      <c r="L3" s="6"/>
      <c r="M3" s="6"/>
    </row>
    <row r="4" spans="1:13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ht="13.5" customHeight="1">
      <c r="A5" s="11" t="s">
        <v>28</v>
      </c>
      <c r="B5" s="2"/>
      <c r="C5" s="5"/>
      <c r="D5" s="5"/>
      <c r="E5" s="5"/>
      <c r="G5" s="8"/>
      <c r="H5" s="5"/>
      <c r="I5" s="5"/>
      <c r="J5" s="5"/>
      <c r="K5" s="5"/>
      <c r="L5" s="6"/>
      <c r="M5" s="6"/>
    </row>
    <row r="6" spans="1:13" ht="10.5" customHeight="1">
      <c r="B6" s="2"/>
      <c r="C6" s="5"/>
      <c r="D6" s="5"/>
      <c r="E6" s="5"/>
      <c r="F6" s="11"/>
      <c r="G6" s="8"/>
      <c r="H6" s="5"/>
      <c r="I6" s="5"/>
      <c r="J6" s="5"/>
      <c r="K6" s="5"/>
      <c r="L6" s="6"/>
      <c r="M6" s="6"/>
    </row>
    <row r="7" spans="1:13" ht="10.5" customHeight="1">
      <c r="B7" s="2"/>
      <c r="C7" s="5"/>
      <c r="D7" s="5"/>
      <c r="E7" s="5"/>
      <c r="F7" s="11"/>
      <c r="G7" s="8"/>
      <c r="H7" s="5"/>
      <c r="I7" s="5"/>
      <c r="J7" s="5"/>
      <c r="K7" s="5"/>
      <c r="L7" s="6"/>
      <c r="M7" s="6"/>
    </row>
    <row r="8" spans="1:13" ht="10.5" customHeight="1">
      <c r="A8" s="13" t="s">
        <v>0</v>
      </c>
      <c r="B8" s="13"/>
      <c r="C8" s="13"/>
      <c r="D8" s="13"/>
      <c r="E8" s="13"/>
      <c r="F8" s="13"/>
      <c r="G8" s="14"/>
      <c r="H8" s="14"/>
      <c r="I8" s="14"/>
      <c r="J8" s="14"/>
      <c r="K8" s="14"/>
      <c r="L8" s="6"/>
      <c r="M8" s="12"/>
    </row>
    <row r="9" spans="1:13" ht="10.5" customHeight="1">
      <c r="A9" s="413" t="s">
        <v>1</v>
      </c>
      <c r="B9" s="414"/>
      <c r="C9" s="369" t="s">
        <v>2</v>
      </c>
      <c r="D9" s="370"/>
      <c r="E9" s="370"/>
      <c r="F9" s="404"/>
      <c r="G9" s="417" t="s">
        <v>3</v>
      </c>
      <c r="H9" s="407" t="s">
        <v>4</v>
      </c>
      <c r="I9" s="407" t="s">
        <v>5</v>
      </c>
      <c r="J9" s="407" t="s">
        <v>6</v>
      </c>
      <c r="K9" s="421" t="s">
        <v>1</v>
      </c>
      <c r="L9" s="422"/>
      <c r="M9" s="12"/>
    </row>
    <row r="10" spans="1:13" ht="21" customHeight="1">
      <c r="A10" s="415"/>
      <c r="B10" s="416"/>
      <c r="C10" s="23" t="s">
        <v>7</v>
      </c>
      <c r="D10" s="23" t="s">
        <v>8</v>
      </c>
      <c r="E10" s="24" t="s">
        <v>9</v>
      </c>
      <c r="F10" s="23" t="s">
        <v>10</v>
      </c>
      <c r="G10" s="418"/>
      <c r="H10" s="408"/>
      <c r="I10" s="408"/>
      <c r="J10" s="408"/>
      <c r="K10" s="423"/>
      <c r="L10" s="415"/>
      <c r="M10" s="12"/>
    </row>
    <row r="11" spans="1:13" ht="10.5" customHeight="1">
      <c r="A11" s="391" t="s">
        <v>11</v>
      </c>
      <c r="B11" s="392"/>
      <c r="C11" s="25">
        <v>1332307000</v>
      </c>
      <c r="D11" s="26">
        <v>23555000</v>
      </c>
      <c r="E11" s="26">
        <v>27736380</v>
      </c>
      <c r="F11" s="26">
        <v>1383598380</v>
      </c>
      <c r="G11" s="31">
        <v>1337838291</v>
      </c>
      <c r="H11" s="26">
        <v>1309465386</v>
      </c>
      <c r="I11" s="26">
        <v>4126163</v>
      </c>
      <c r="J11" s="31">
        <v>24311555</v>
      </c>
      <c r="K11" s="424" t="s">
        <v>11</v>
      </c>
      <c r="L11" s="392"/>
      <c r="M11" s="12"/>
    </row>
    <row r="12" spans="1:13" ht="10.5" customHeight="1">
      <c r="A12" s="393" t="s">
        <v>12</v>
      </c>
      <c r="B12" s="394"/>
      <c r="C12" s="27">
        <v>649428000</v>
      </c>
      <c r="D12" s="17">
        <v>9297000</v>
      </c>
      <c r="E12" s="17">
        <v>27238600</v>
      </c>
      <c r="F12" s="17">
        <v>685963600</v>
      </c>
      <c r="G12" s="32">
        <v>673131598</v>
      </c>
      <c r="H12" s="33">
        <v>654778347</v>
      </c>
      <c r="I12" s="33">
        <v>2400019</v>
      </c>
      <c r="J12" s="34">
        <v>15965050</v>
      </c>
      <c r="K12" s="393" t="s">
        <v>12</v>
      </c>
      <c r="L12" s="394"/>
      <c r="M12" s="12"/>
    </row>
    <row r="13" spans="1:13" ht="10.5" customHeight="1">
      <c r="A13" s="393" t="s">
        <v>13</v>
      </c>
      <c r="B13" s="394"/>
      <c r="C13" s="27">
        <v>682879000</v>
      </c>
      <c r="D13" s="17">
        <v>14258000</v>
      </c>
      <c r="E13" s="17">
        <v>497780</v>
      </c>
      <c r="F13" s="17">
        <v>697634780</v>
      </c>
      <c r="G13" s="33">
        <v>664706693</v>
      </c>
      <c r="H13" s="33">
        <v>654687039</v>
      </c>
      <c r="I13" s="33">
        <v>1726144</v>
      </c>
      <c r="J13" s="35">
        <v>8346505</v>
      </c>
      <c r="K13" s="393" t="s">
        <v>13</v>
      </c>
      <c r="L13" s="394"/>
      <c r="M13" s="12"/>
    </row>
    <row r="14" spans="1:13" ht="10.5" customHeight="1">
      <c r="A14" s="20"/>
      <c r="B14" s="9" t="s">
        <v>14</v>
      </c>
      <c r="C14" s="27">
        <v>586000</v>
      </c>
      <c r="D14" s="17">
        <v>12000</v>
      </c>
      <c r="E14" s="17" t="s">
        <v>35</v>
      </c>
      <c r="F14" s="17">
        <v>598000</v>
      </c>
      <c r="G14" s="33">
        <v>1274944</v>
      </c>
      <c r="H14" s="33">
        <v>644430</v>
      </c>
      <c r="I14" s="17" t="s">
        <v>35</v>
      </c>
      <c r="J14" s="35">
        <v>630514</v>
      </c>
      <c r="K14" s="21"/>
      <c r="L14" s="9" t="s">
        <v>14</v>
      </c>
      <c r="M14" s="12"/>
    </row>
    <row r="15" spans="1:13" ht="10.5" customHeight="1">
      <c r="A15" s="20"/>
      <c r="B15" s="9" t="s">
        <v>15</v>
      </c>
      <c r="C15" s="27">
        <v>106369000</v>
      </c>
      <c r="D15" s="17">
        <v>9618000</v>
      </c>
      <c r="E15" s="17" t="s">
        <v>35</v>
      </c>
      <c r="F15" s="17">
        <v>115987000</v>
      </c>
      <c r="G15" s="33">
        <v>110445090</v>
      </c>
      <c r="H15" s="33">
        <v>101489300</v>
      </c>
      <c r="I15" s="33">
        <v>1715902</v>
      </c>
      <c r="J15" s="35">
        <v>7280351</v>
      </c>
      <c r="K15" s="21"/>
      <c r="L15" s="9" t="s">
        <v>15</v>
      </c>
      <c r="M15" s="12"/>
    </row>
    <row r="16" spans="1:13" ht="10.5" customHeight="1">
      <c r="A16" s="20"/>
      <c r="B16" s="9" t="s">
        <v>27</v>
      </c>
      <c r="C16" s="28">
        <v>66593000</v>
      </c>
      <c r="D16" s="15">
        <v>2919000</v>
      </c>
      <c r="E16" s="15" t="s">
        <v>35</v>
      </c>
      <c r="F16" s="15">
        <v>69512000</v>
      </c>
      <c r="G16" s="32">
        <v>68495286</v>
      </c>
      <c r="H16" s="32">
        <v>68110765</v>
      </c>
      <c r="I16" s="17">
        <v>10242</v>
      </c>
      <c r="J16" s="34">
        <v>386811</v>
      </c>
      <c r="K16" s="21"/>
      <c r="L16" s="9" t="s">
        <v>27</v>
      </c>
      <c r="M16" s="12"/>
    </row>
    <row r="17" spans="1:13" ht="10.5" customHeight="1">
      <c r="A17" s="20"/>
      <c r="B17" s="9" t="s">
        <v>16</v>
      </c>
      <c r="C17" s="27">
        <v>146031000</v>
      </c>
      <c r="D17" s="17" t="s">
        <v>35</v>
      </c>
      <c r="E17" s="17" t="s">
        <v>35</v>
      </c>
      <c r="F17" s="17">
        <v>146031000</v>
      </c>
      <c r="G17" s="33">
        <v>144429642</v>
      </c>
      <c r="H17" s="33">
        <v>144416055</v>
      </c>
      <c r="I17" s="17" t="s">
        <v>35</v>
      </c>
      <c r="J17" s="35">
        <v>13587</v>
      </c>
      <c r="K17" s="21"/>
      <c r="L17" s="9" t="s">
        <v>16</v>
      </c>
      <c r="M17" s="12"/>
    </row>
    <row r="18" spans="1:13" ht="10.5" customHeight="1">
      <c r="A18" s="20"/>
      <c r="B18" s="9" t="s">
        <v>17</v>
      </c>
      <c r="C18" s="27">
        <v>1280000</v>
      </c>
      <c r="D18" s="17" t="s">
        <v>35</v>
      </c>
      <c r="E18" s="17">
        <v>359000</v>
      </c>
      <c r="F18" s="17">
        <v>1639000</v>
      </c>
      <c r="G18" s="33">
        <v>1180199</v>
      </c>
      <c r="H18" s="33">
        <v>1178433</v>
      </c>
      <c r="I18" s="17" t="s">
        <v>35</v>
      </c>
      <c r="J18" s="35">
        <v>1766</v>
      </c>
      <c r="K18" s="21"/>
      <c r="L18" s="9" t="s">
        <v>17</v>
      </c>
      <c r="M18" s="12"/>
    </row>
    <row r="19" spans="1:13" ht="10.5" customHeight="1">
      <c r="A19" s="20"/>
      <c r="B19" s="9" t="s">
        <v>18</v>
      </c>
      <c r="C19" s="27">
        <v>2825000</v>
      </c>
      <c r="D19" s="17">
        <v>1153000</v>
      </c>
      <c r="E19" s="17" t="s">
        <v>35</v>
      </c>
      <c r="F19" s="17">
        <v>3978000</v>
      </c>
      <c r="G19" s="33">
        <v>2624186</v>
      </c>
      <c r="H19" s="33">
        <v>2602619</v>
      </c>
      <c r="I19" s="17" t="s">
        <v>35</v>
      </c>
      <c r="J19" s="35">
        <v>21567</v>
      </c>
      <c r="K19" s="21"/>
      <c r="L19" s="9" t="s">
        <v>18</v>
      </c>
      <c r="M19" s="12"/>
    </row>
    <row r="20" spans="1:13" ht="10.5" customHeight="1">
      <c r="A20" s="20"/>
      <c r="B20" s="9" t="s">
        <v>19</v>
      </c>
      <c r="C20" s="27">
        <v>843000</v>
      </c>
      <c r="D20" s="17" t="s">
        <v>35</v>
      </c>
      <c r="E20" s="17">
        <v>24000</v>
      </c>
      <c r="F20" s="17">
        <v>867000</v>
      </c>
      <c r="G20" s="33">
        <v>820552</v>
      </c>
      <c r="H20" s="33">
        <v>820552</v>
      </c>
      <c r="I20" s="17" t="s">
        <v>35</v>
      </c>
      <c r="J20" s="36" t="s">
        <v>35</v>
      </c>
      <c r="K20" s="21"/>
      <c r="L20" s="9" t="s">
        <v>19</v>
      </c>
      <c r="M20" s="12"/>
    </row>
    <row r="21" spans="1:13" ht="10.5" customHeight="1">
      <c r="A21" s="20"/>
      <c r="B21" s="9" t="s">
        <v>20</v>
      </c>
      <c r="C21" s="27">
        <v>66000</v>
      </c>
      <c r="D21" s="17" t="s">
        <v>35</v>
      </c>
      <c r="E21" s="17" t="s">
        <v>35</v>
      </c>
      <c r="F21" s="17">
        <v>66000</v>
      </c>
      <c r="G21" s="33">
        <v>44772</v>
      </c>
      <c r="H21" s="33">
        <v>44772</v>
      </c>
      <c r="I21" s="17" t="s">
        <v>35</v>
      </c>
      <c r="J21" s="36" t="s">
        <v>35</v>
      </c>
      <c r="K21" s="21"/>
      <c r="L21" s="9" t="s">
        <v>20</v>
      </c>
      <c r="M21" s="12"/>
    </row>
    <row r="22" spans="1:13" ht="10.5" customHeight="1">
      <c r="A22" s="20"/>
      <c r="B22" s="9" t="s">
        <v>21</v>
      </c>
      <c r="C22" s="27">
        <v>811000</v>
      </c>
      <c r="D22" s="17">
        <v>219000</v>
      </c>
      <c r="E22" s="17">
        <v>114780</v>
      </c>
      <c r="F22" s="17">
        <v>1144780</v>
      </c>
      <c r="G22" s="33">
        <v>645546</v>
      </c>
      <c r="H22" s="33">
        <v>645546</v>
      </c>
      <c r="I22" s="17" t="s">
        <v>35</v>
      </c>
      <c r="J22" s="36" t="s">
        <v>35</v>
      </c>
      <c r="K22" s="21"/>
      <c r="L22" s="9" t="s">
        <v>21</v>
      </c>
      <c r="M22" s="12"/>
    </row>
    <row r="23" spans="1:13" ht="10.5" customHeight="1">
      <c r="A23" s="20"/>
      <c r="B23" s="9" t="s">
        <v>22</v>
      </c>
      <c r="C23" s="27">
        <v>2246000</v>
      </c>
      <c r="D23" s="17">
        <v>-2000</v>
      </c>
      <c r="E23" s="17" t="s">
        <v>35</v>
      </c>
      <c r="F23" s="17">
        <v>2244000</v>
      </c>
      <c r="G23" s="33">
        <v>2237562</v>
      </c>
      <c r="H23" s="33">
        <v>2237562</v>
      </c>
      <c r="I23" s="17" t="s">
        <v>35</v>
      </c>
      <c r="J23" s="36" t="s">
        <v>35</v>
      </c>
      <c r="K23" s="21"/>
      <c r="L23" s="9" t="s">
        <v>22</v>
      </c>
      <c r="M23" s="12"/>
    </row>
    <row r="24" spans="1:13" ht="10.5" customHeight="1">
      <c r="A24" s="20"/>
      <c r="B24" s="9" t="s">
        <v>23</v>
      </c>
      <c r="C24" s="27">
        <v>31578000</v>
      </c>
      <c r="D24" s="17" t="s">
        <v>35</v>
      </c>
      <c r="E24" s="17" t="s">
        <v>35</v>
      </c>
      <c r="F24" s="17">
        <v>31578000</v>
      </c>
      <c r="G24" s="33">
        <v>14212422</v>
      </c>
      <c r="H24" s="33">
        <v>14212422</v>
      </c>
      <c r="I24" s="17" t="s">
        <v>35</v>
      </c>
      <c r="J24" s="36" t="s">
        <v>35</v>
      </c>
      <c r="K24" s="21"/>
      <c r="L24" s="9" t="s">
        <v>23</v>
      </c>
      <c r="M24" s="12"/>
    </row>
    <row r="25" spans="1:13" ht="10.5" customHeight="1">
      <c r="A25" s="20"/>
      <c r="B25" s="9" t="s">
        <v>24</v>
      </c>
      <c r="C25" s="27">
        <v>60061000</v>
      </c>
      <c r="D25" s="17">
        <v>1769000</v>
      </c>
      <c r="E25" s="17" t="s">
        <v>35</v>
      </c>
      <c r="F25" s="17">
        <v>61830000</v>
      </c>
      <c r="G25" s="33">
        <v>58783329</v>
      </c>
      <c r="H25" s="33">
        <v>58771420</v>
      </c>
      <c r="I25" s="17" t="s">
        <v>35</v>
      </c>
      <c r="J25" s="35">
        <v>11909</v>
      </c>
      <c r="K25" s="21"/>
      <c r="L25" s="9" t="s">
        <v>24</v>
      </c>
      <c r="M25" s="12"/>
    </row>
    <row r="26" spans="1:13" ht="10.5" customHeight="1">
      <c r="A26" s="22"/>
      <c r="B26" s="18" t="s">
        <v>25</v>
      </c>
      <c r="C26" s="29">
        <v>263590000</v>
      </c>
      <c r="D26" s="30">
        <v>-1430000</v>
      </c>
      <c r="E26" s="30" t="s">
        <v>35</v>
      </c>
      <c r="F26" s="30">
        <v>262160000</v>
      </c>
      <c r="G26" s="37">
        <v>259513163</v>
      </c>
      <c r="H26" s="37">
        <v>259513163</v>
      </c>
      <c r="I26" s="30" t="s">
        <v>35</v>
      </c>
      <c r="J26" s="38" t="s">
        <v>35</v>
      </c>
      <c r="K26" s="22"/>
      <c r="L26" s="18" t="s">
        <v>25</v>
      </c>
      <c r="M26" s="12"/>
    </row>
    <row r="27" spans="1:13" ht="10.5" customHeight="1">
      <c r="A27" s="7" t="s">
        <v>29</v>
      </c>
      <c r="B27" s="8"/>
      <c r="C27" s="5"/>
      <c r="D27" s="5"/>
      <c r="E27" s="6"/>
      <c r="F27" s="6"/>
      <c r="G27" s="12"/>
      <c r="H27" s="12"/>
      <c r="I27" s="12"/>
      <c r="J27" s="12"/>
      <c r="K27" s="12"/>
      <c r="L27" s="6"/>
      <c r="M27" s="12"/>
    </row>
    <row r="28" spans="1:13" ht="10.5" customHeight="1">
      <c r="A28" s="16" t="s">
        <v>34</v>
      </c>
      <c r="B28" s="8"/>
      <c r="C28" s="19"/>
      <c r="D28" s="19"/>
      <c r="E28" s="12"/>
      <c r="F28" s="6"/>
      <c r="G28" s="6"/>
      <c r="H28" s="6"/>
      <c r="I28" s="6"/>
      <c r="J28" s="6"/>
      <c r="K28" s="6"/>
      <c r="L28" s="6"/>
      <c r="M28" s="12"/>
    </row>
  </sheetData>
  <mergeCells count="14">
    <mergeCell ref="A3:F3"/>
    <mergeCell ref="A9:B10"/>
    <mergeCell ref="A13:B13"/>
    <mergeCell ref="K12:L12"/>
    <mergeCell ref="K13:L13"/>
    <mergeCell ref="C9:F9"/>
    <mergeCell ref="G9:G10"/>
    <mergeCell ref="H9:H10"/>
    <mergeCell ref="I9:I10"/>
    <mergeCell ref="J9:J10"/>
    <mergeCell ref="K9:L10"/>
    <mergeCell ref="K11:L11"/>
    <mergeCell ref="A11:B11"/>
    <mergeCell ref="A12:B12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74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M28"/>
  <sheetViews>
    <sheetView zoomScaleNormal="100" workbookViewId="0"/>
  </sheetViews>
  <sheetFormatPr defaultRowHeight="12"/>
  <cols>
    <col min="1" max="1" width="2.7109375" style="1" customWidth="1"/>
    <col min="2" max="2" width="23.42578125" style="1" customWidth="1"/>
    <col min="3" max="3" width="20.7109375" style="1" customWidth="1"/>
    <col min="4" max="4" width="16.7109375" style="1" customWidth="1"/>
    <col min="5" max="5" width="17.85546875" style="1" customWidth="1"/>
    <col min="6" max="6" width="21.7109375" style="1" customWidth="1"/>
    <col min="7" max="8" width="18.7109375" style="1" customWidth="1"/>
    <col min="9" max="9" width="14.28515625" style="1" customWidth="1"/>
    <col min="10" max="10" width="14.7109375" style="1" customWidth="1"/>
    <col min="11" max="11" width="2.7109375" style="1" customWidth="1"/>
    <col min="12" max="12" width="23.7109375" style="1" customWidth="1"/>
    <col min="13" max="16384" width="9.140625" style="1"/>
  </cols>
  <sheetData>
    <row r="1" spans="1:13" ht="13.5" customHeight="1">
      <c r="A1" s="42" t="s">
        <v>33</v>
      </c>
      <c r="B1" s="42"/>
      <c r="C1" s="43"/>
      <c r="D1" s="3"/>
      <c r="G1" s="4"/>
      <c r="H1" s="3"/>
      <c r="I1" s="3"/>
      <c r="J1" s="3"/>
      <c r="K1" s="3"/>
    </row>
    <row r="2" spans="1:13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31.5" customHeight="1">
      <c r="A3" s="411" t="s">
        <v>26</v>
      </c>
      <c r="B3" s="412"/>
      <c r="C3" s="412"/>
      <c r="D3" s="412"/>
      <c r="E3" s="412"/>
      <c r="F3" s="412"/>
      <c r="G3" s="9"/>
      <c r="H3" s="10"/>
      <c r="I3" s="10"/>
      <c r="J3" s="10"/>
      <c r="K3" s="10"/>
      <c r="L3" s="6"/>
      <c r="M3" s="6"/>
    </row>
    <row r="4" spans="1:13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ht="13.5" customHeight="1">
      <c r="A5" s="11" t="s">
        <v>28</v>
      </c>
      <c r="B5" s="2"/>
      <c r="C5" s="5"/>
      <c r="D5" s="5"/>
      <c r="E5" s="5"/>
      <c r="G5" s="8"/>
      <c r="H5" s="5"/>
      <c r="I5" s="5"/>
      <c r="J5" s="5"/>
      <c r="K5" s="5"/>
      <c r="L5" s="6"/>
      <c r="M5" s="6"/>
    </row>
    <row r="6" spans="1:13" ht="10.5" customHeight="1">
      <c r="B6" s="2"/>
      <c r="C6" s="5"/>
      <c r="D6" s="5"/>
      <c r="E6" s="5"/>
      <c r="F6" s="11"/>
      <c r="G6" s="8"/>
      <c r="H6" s="5"/>
      <c r="I6" s="5"/>
      <c r="J6" s="5"/>
      <c r="K6" s="5"/>
      <c r="L6" s="6"/>
      <c r="M6" s="6"/>
    </row>
    <row r="7" spans="1:13" ht="10.5" customHeight="1">
      <c r="B7" s="2"/>
      <c r="C7" s="5"/>
      <c r="D7" s="5"/>
      <c r="E7" s="5"/>
      <c r="F7" s="11"/>
      <c r="G7" s="8"/>
      <c r="H7" s="5"/>
      <c r="I7" s="5"/>
      <c r="J7" s="5"/>
      <c r="K7" s="5"/>
      <c r="L7" s="6"/>
      <c r="M7" s="6"/>
    </row>
    <row r="8" spans="1:13" ht="10.5" customHeight="1">
      <c r="A8" s="13" t="s">
        <v>0</v>
      </c>
      <c r="B8" s="13"/>
      <c r="C8" s="13"/>
      <c r="D8" s="13"/>
      <c r="E8" s="13"/>
      <c r="F8" s="13"/>
      <c r="G8" s="14"/>
      <c r="H8" s="14"/>
      <c r="I8" s="14"/>
      <c r="J8" s="14"/>
      <c r="K8" s="14"/>
      <c r="L8" s="6"/>
      <c r="M8" s="12"/>
    </row>
    <row r="9" spans="1:13" ht="10.5" customHeight="1">
      <c r="A9" s="413" t="s">
        <v>1</v>
      </c>
      <c r="B9" s="414"/>
      <c r="C9" s="369" t="s">
        <v>2</v>
      </c>
      <c r="D9" s="370"/>
      <c r="E9" s="370"/>
      <c r="F9" s="404"/>
      <c r="G9" s="417" t="s">
        <v>3</v>
      </c>
      <c r="H9" s="407" t="s">
        <v>4</v>
      </c>
      <c r="I9" s="407" t="s">
        <v>5</v>
      </c>
      <c r="J9" s="407" t="s">
        <v>6</v>
      </c>
      <c r="K9" s="421" t="s">
        <v>1</v>
      </c>
      <c r="L9" s="422"/>
      <c r="M9" s="12"/>
    </row>
    <row r="10" spans="1:13" ht="21" customHeight="1">
      <c r="A10" s="415"/>
      <c r="B10" s="416"/>
      <c r="C10" s="23" t="s">
        <v>7</v>
      </c>
      <c r="D10" s="23" t="s">
        <v>8</v>
      </c>
      <c r="E10" s="24" t="s">
        <v>9</v>
      </c>
      <c r="F10" s="23" t="s">
        <v>10</v>
      </c>
      <c r="G10" s="418"/>
      <c r="H10" s="408"/>
      <c r="I10" s="408"/>
      <c r="J10" s="408"/>
      <c r="K10" s="423"/>
      <c r="L10" s="415"/>
      <c r="M10" s="12"/>
    </row>
    <row r="11" spans="1:13" ht="10.5" customHeight="1">
      <c r="A11" s="391" t="s">
        <v>11</v>
      </c>
      <c r="B11" s="392"/>
      <c r="C11" s="25">
        <v>1325445000</v>
      </c>
      <c r="D11" s="26">
        <v>24054000</v>
      </c>
      <c r="E11" s="26">
        <v>26485500</v>
      </c>
      <c r="F11" s="26">
        <v>1375984500</v>
      </c>
      <c r="G11" s="31">
        <v>1337400975</v>
      </c>
      <c r="H11" s="26">
        <v>1308800680</v>
      </c>
      <c r="I11" s="26">
        <v>3888508</v>
      </c>
      <c r="J11" s="31">
        <v>24774197</v>
      </c>
      <c r="K11" s="424" t="s">
        <v>11</v>
      </c>
      <c r="L11" s="392"/>
      <c r="M11" s="12"/>
    </row>
    <row r="12" spans="1:13" ht="10.5" customHeight="1">
      <c r="A12" s="393" t="s">
        <v>12</v>
      </c>
      <c r="B12" s="394"/>
      <c r="C12" s="27">
        <v>687428000</v>
      </c>
      <c r="D12" s="17">
        <v>17787000</v>
      </c>
      <c r="E12" s="17">
        <v>25090200</v>
      </c>
      <c r="F12" s="17">
        <v>730305200</v>
      </c>
      <c r="G12" s="32">
        <v>716834633</v>
      </c>
      <c r="H12" s="33">
        <v>697215006</v>
      </c>
      <c r="I12" s="33">
        <v>2359558</v>
      </c>
      <c r="J12" s="34">
        <v>17271902</v>
      </c>
      <c r="K12" s="393" t="s">
        <v>12</v>
      </c>
      <c r="L12" s="394"/>
      <c r="M12" s="12"/>
    </row>
    <row r="13" spans="1:13" ht="10.5" customHeight="1">
      <c r="A13" s="393" t="s">
        <v>13</v>
      </c>
      <c r="B13" s="394"/>
      <c r="C13" s="27">
        <v>638017000</v>
      </c>
      <c r="D13" s="17">
        <v>6267000</v>
      </c>
      <c r="E13" s="17">
        <v>1395300</v>
      </c>
      <c r="F13" s="17">
        <v>645679300</v>
      </c>
      <c r="G13" s="33">
        <v>620566342</v>
      </c>
      <c r="H13" s="33">
        <v>611585674</v>
      </c>
      <c r="I13" s="33">
        <v>1528950</v>
      </c>
      <c r="J13" s="35">
        <v>7502295</v>
      </c>
      <c r="K13" s="393" t="s">
        <v>13</v>
      </c>
      <c r="L13" s="394"/>
      <c r="M13" s="12"/>
    </row>
    <row r="14" spans="1:13" ht="10.5" customHeight="1">
      <c r="A14" s="20"/>
      <c r="B14" s="9" t="s">
        <v>14</v>
      </c>
      <c r="C14" s="27">
        <v>658000</v>
      </c>
      <c r="D14" s="17" t="s">
        <v>30</v>
      </c>
      <c r="E14" s="17" t="s">
        <v>30</v>
      </c>
      <c r="F14" s="17">
        <v>658000</v>
      </c>
      <c r="G14" s="33">
        <v>1200449</v>
      </c>
      <c r="H14" s="33">
        <v>633565</v>
      </c>
      <c r="I14" s="17" t="s">
        <v>30</v>
      </c>
      <c r="J14" s="35">
        <v>566883</v>
      </c>
      <c r="K14" s="21"/>
      <c r="L14" s="9" t="s">
        <v>14</v>
      </c>
      <c r="M14" s="12"/>
    </row>
    <row r="15" spans="1:13" ht="10.5" customHeight="1">
      <c r="A15" s="20"/>
      <c r="B15" s="9" t="s">
        <v>15</v>
      </c>
      <c r="C15" s="27">
        <v>104324000</v>
      </c>
      <c r="D15" s="17">
        <v>9800000</v>
      </c>
      <c r="E15" s="17" t="s">
        <v>30</v>
      </c>
      <c r="F15" s="17">
        <v>114124000</v>
      </c>
      <c r="G15" s="33">
        <v>110835880</v>
      </c>
      <c r="H15" s="33">
        <v>102613189</v>
      </c>
      <c r="I15" s="33">
        <v>1528950</v>
      </c>
      <c r="J15" s="35">
        <v>6732996</v>
      </c>
      <c r="K15" s="21"/>
      <c r="L15" s="9" t="s">
        <v>15</v>
      </c>
      <c r="M15" s="12"/>
    </row>
    <row r="16" spans="1:13" ht="10.5" customHeight="1">
      <c r="A16" s="20"/>
      <c r="B16" s="9" t="s">
        <v>27</v>
      </c>
      <c r="C16" s="28">
        <v>58828000</v>
      </c>
      <c r="D16" s="15">
        <v>4908000</v>
      </c>
      <c r="E16" s="15">
        <v>260000</v>
      </c>
      <c r="F16" s="15">
        <v>63996000</v>
      </c>
      <c r="G16" s="32">
        <v>62763366</v>
      </c>
      <c r="H16" s="32">
        <v>62614065</v>
      </c>
      <c r="I16" s="17" t="s">
        <v>31</v>
      </c>
      <c r="J16" s="34">
        <v>160624</v>
      </c>
      <c r="K16" s="21"/>
      <c r="L16" s="9" t="s">
        <v>27</v>
      </c>
      <c r="M16" s="12"/>
    </row>
    <row r="17" spans="1:13" ht="10.5" customHeight="1">
      <c r="A17" s="20"/>
      <c r="B17" s="9" t="s">
        <v>16</v>
      </c>
      <c r="C17" s="27">
        <v>144052000</v>
      </c>
      <c r="D17" s="17">
        <v>2186000</v>
      </c>
      <c r="E17" s="17" t="s">
        <v>31</v>
      </c>
      <c r="F17" s="17">
        <v>146238000</v>
      </c>
      <c r="G17" s="33">
        <v>146217091</v>
      </c>
      <c r="H17" s="33">
        <v>146209049</v>
      </c>
      <c r="I17" s="17" t="s">
        <v>31</v>
      </c>
      <c r="J17" s="35">
        <v>8042</v>
      </c>
      <c r="K17" s="21"/>
      <c r="L17" s="9" t="s">
        <v>16</v>
      </c>
      <c r="M17" s="12"/>
    </row>
    <row r="18" spans="1:13" ht="10.5" customHeight="1">
      <c r="A18" s="20"/>
      <c r="B18" s="9" t="s">
        <v>17</v>
      </c>
      <c r="C18" s="27">
        <v>2288000</v>
      </c>
      <c r="D18" s="17" t="s">
        <v>31</v>
      </c>
      <c r="E18" s="17">
        <v>292000</v>
      </c>
      <c r="F18" s="17">
        <v>2580000</v>
      </c>
      <c r="G18" s="33">
        <v>2181405</v>
      </c>
      <c r="H18" s="33">
        <v>2180405</v>
      </c>
      <c r="I18" s="17" t="s">
        <v>31</v>
      </c>
      <c r="J18" s="35">
        <v>1000</v>
      </c>
      <c r="K18" s="21"/>
      <c r="L18" s="9" t="s">
        <v>17</v>
      </c>
      <c r="M18" s="12"/>
    </row>
    <row r="19" spans="1:13" ht="10.5" customHeight="1">
      <c r="A19" s="20"/>
      <c r="B19" s="9" t="s">
        <v>18</v>
      </c>
      <c r="C19" s="27">
        <v>2847000</v>
      </c>
      <c r="D19" s="17">
        <v>1154000</v>
      </c>
      <c r="E19" s="17">
        <v>510000</v>
      </c>
      <c r="F19" s="17">
        <v>4511000</v>
      </c>
      <c r="G19" s="33">
        <v>3068027</v>
      </c>
      <c r="H19" s="33">
        <v>3047703</v>
      </c>
      <c r="I19" s="17" t="s">
        <v>31</v>
      </c>
      <c r="J19" s="35">
        <v>20324</v>
      </c>
      <c r="K19" s="21"/>
      <c r="L19" s="9" t="s">
        <v>18</v>
      </c>
      <c r="M19" s="12"/>
    </row>
    <row r="20" spans="1:13" ht="10.5" customHeight="1">
      <c r="A20" s="20"/>
      <c r="B20" s="9" t="s">
        <v>19</v>
      </c>
      <c r="C20" s="27">
        <v>878000</v>
      </c>
      <c r="D20" s="17">
        <v>24000</v>
      </c>
      <c r="E20" s="17">
        <v>190000</v>
      </c>
      <c r="F20" s="17">
        <v>1092000</v>
      </c>
      <c r="G20" s="33">
        <v>968043</v>
      </c>
      <c r="H20" s="33">
        <v>968043</v>
      </c>
      <c r="I20" s="17" t="s">
        <v>31</v>
      </c>
      <c r="J20" s="36" t="s">
        <v>31</v>
      </c>
      <c r="K20" s="21"/>
      <c r="L20" s="9" t="s">
        <v>19</v>
      </c>
      <c r="M20" s="12"/>
    </row>
    <row r="21" spans="1:13" ht="10.5" customHeight="1">
      <c r="A21" s="20"/>
      <c r="B21" s="9" t="s">
        <v>20</v>
      </c>
      <c r="C21" s="27">
        <v>65000</v>
      </c>
      <c r="D21" s="17" t="s">
        <v>31</v>
      </c>
      <c r="E21" s="17" t="s">
        <v>31</v>
      </c>
      <c r="F21" s="17">
        <v>65000</v>
      </c>
      <c r="G21" s="33">
        <v>47521</v>
      </c>
      <c r="H21" s="33">
        <v>47521</v>
      </c>
      <c r="I21" s="17" t="s">
        <v>31</v>
      </c>
      <c r="J21" s="36" t="s">
        <v>31</v>
      </c>
      <c r="K21" s="21"/>
      <c r="L21" s="9" t="s">
        <v>20</v>
      </c>
      <c r="M21" s="12"/>
    </row>
    <row r="22" spans="1:13" ht="10.5" customHeight="1">
      <c r="A22" s="20"/>
      <c r="B22" s="9" t="s">
        <v>21</v>
      </c>
      <c r="C22" s="27">
        <v>1129000</v>
      </c>
      <c r="D22" s="17" t="s">
        <v>31</v>
      </c>
      <c r="E22" s="17">
        <v>143300</v>
      </c>
      <c r="F22" s="17">
        <v>1272300</v>
      </c>
      <c r="G22" s="33">
        <v>962921</v>
      </c>
      <c r="H22" s="33">
        <v>962921</v>
      </c>
      <c r="I22" s="17" t="s">
        <v>31</v>
      </c>
      <c r="J22" s="36" t="s">
        <v>31</v>
      </c>
      <c r="K22" s="21"/>
      <c r="L22" s="9" t="s">
        <v>21</v>
      </c>
      <c r="M22" s="12"/>
    </row>
    <row r="23" spans="1:13" ht="10.5" customHeight="1">
      <c r="A23" s="20"/>
      <c r="B23" s="9" t="s">
        <v>22</v>
      </c>
      <c r="C23" s="27">
        <v>1985000</v>
      </c>
      <c r="D23" s="17">
        <v>-2000</v>
      </c>
      <c r="E23" s="17" t="s">
        <v>31</v>
      </c>
      <c r="F23" s="17">
        <v>1983000</v>
      </c>
      <c r="G23" s="33">
        <v>1977297</v>
      </c>
      <c r="H23" s="33">
        <v>1977297</v>
      </c>
      <c r="I23" s="17" t="s">
        <v>31</v>
      </c>
      <c r="J23" s="36" t="s">
        <v>31</v>
      </c>
      <c r="K23" s="21"/>
      <c r="L23" s="9" t="s">
        <v>22</v>
      </c>
      <c r="M23" s="12"/>
    </row>
    <row r="24" spans="1:13" ht="10.5" customHeight="1">
      <c r="A24" s="20"/>
      <c r="B24" s="9" t="s">
        <v>23</v>
      </c>
      <c r="C24" s="27">
        <v>38653000</v>
      </c>
      <c r="D24" s="17">
        <v>177000</v>
      </c>
      <c r="E24" s="17" t="s">
        <v>31</v>
      </c>
      <c r="F24" s="17">
        <v>38830000</v>
      </c>
      <c r="G24" s="33">
        <v>25678111</v>
      </c>
      <c r="H24" s="33">
        <v>25678111</v>
      </c>
      <c r="I24" s="17" t="s">
        <v>31</v>
      </c>
      <c r="J24" s="36" t="s">
        <v>31</v>
      </c>
      <c r="K24" s="21"/>
      <c r="L24" s="9" t="s">
        <v>23</v>
      </c>
      <c r="M24" s="12"/>
    </row>
    <row r="25" spans="1:13" ht="10.5" customHeight="1">
      <c r="A25" s="20"/>
      <c r="B25" s="9" t="s">
        <v>24</v>
      </c>
      <c r="C25" s="27">
        <v>45564000</v>
      </c>
      <c r="D25" s="17">
        <v>-10654000</v>
      </c>
      <c r="E25" s="17" t="s">
        <v>31</v>
      </c>
      <c r="F25" s="17">
        <v>34910000</v>
      </c>
      <c r="G25" s="33">
        <v>32215804</v>
      </c>
      <c r="H25" s="33">
        <v>32203378</v>
      </c>
      <c r="I25" s="17" t="s">
        <v>31</v>
      </c>
      <c r="J25" s="35">
        <v>12426</v>
      </c>
      <c r="K25" s="21"/>
      <c r="L25" s="9" t="s">
        <v>24</v>
      </c>
      <c r="M25" s="12"/>
    </row>
    <row r="26" spans="1:13" ht="10.5" customHeight="1">
      <c r="A26" s="22"/>
      <c r="B26" s="18" t="s">
        <v>25</v>
      </c>
      <c r="C26" s="29">
        <v>236746000</v>
      </c>
      <c r="D26" s="30">
        <v>-1326000</v>
      </c>
      <c r="E26" s="30" t="s">
        <v>31</v>
      </c>
      <c r="F26" s="30">
        <v>235420000</v>
      </c>
      <c r="G26" s="37">
        <v>232450427</v>
      </c>
      <c r="H26" s="37">
        <v>232450427</v>
      </c>
      <c r="I26" s="30" t="s">
        <v>31</v>
      </c>
      <c r="J26" s="38" t="s">
        <v>31</v>
      </c>
      <c r="K26" s="22"/>
      <c r="L26" s="18" t="s">
        <v>25</v>
      </c>
      <c r="M26" s="12"/>
    </row>
    <row r="27" spans="1:13" ht="10.5" customHeight="1">
      <c r="A27" s="7" t="s">
        <v>29</v>
      </c>
      <c r="B27" s="8"/>
      <c r="C27" s="5"/>
      <c r="D27" s="5"/>
      <c r="E27" s="6"/>
      <c r="F27" s="6"/>
      <c r="G27" s="12"/>
      <c r="H27" s="12"/>
      <c r="I27" s="12"/>
      <c r="J27" s="12"/>
      <c r="K27" s="12"/>
      <c r="L27" s="6"/>
      <c r="M27" s="12"/>
    </row>
    <row r="28" spans="1:13" ht="10.5" customHeight="1">
      <c r="A28" s="16" t="s">
        <v>32</v>
      </c>
      <c r="B28" s="8"/>
      <c r="C28" s="19"/>
      <c r="D28" s="19"/>
      <c r="E28" s="12"/>
      <c r="F28" s="6"/>
      <c r="G28" s="6"/>
      <c r="H28" s="6"/>
      <c r="I28" s="6"/>
      <c r="J28" s="6"/>
      <c r="K28" s="6"/>
      <c r="L28" s="6"/>
      <c r="M28" s="12"/>
    </row>
  </sheetData>
  <mergeCells count="14">
    <mergeCell ref="A13:B13"/>
    <mergeCell ref="C9:F9"/>
    <mergeCell ref="G9:G10"/>
    <mergeCell ref="H9:H10"/>
    <mergeCell ref="A3:F3"/>
    <mergeCell ref="A9:B10"/>
    <mergeCell ref="A11:B11"/>
    <mergeCell ref="A12:B12"/>
    <mergeCell ref="K12:L12"/>
    <mergeCell ref="K13:L13"/>
    <mergeCell ref="I9:I10"/>
    <mergeCell ref="J9:J10"/>
    <mergeCell ref="K9:L10"/>
    <mergeCell ref="K11:L11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7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F0E4-A8DC-4BA7-BB72-3CD339325133}">
  <sheetPr>
    <pageSetUpPr fitToPage="1"/>
  </sheetPr>
  <dimension ref="A1:H50"/>
  <sheetViews>
    <sheetView zoomScaleNormal="100" zoomScaleSheetLayoutView="100" workbookViewId="0"/>
  </sheetViews>
  <sheetFormatPr defaultRowHeight="13.5"/>
  <cols>
    <col min="1" max="1" width="2.5703125" style="135" customWidth="1"/>
    <col min="2" max="2" width="26.7109375" style="135" customWidth="1"/>
    <col min="3" max="3" width="2.7109375" style="135" customWidth="1"/>
    <col min="4" max="7" width="17.7109375" style="135" customWidth="1"/>
    <col min="8" max="16384" width="9.140625" style="135"/>
  </cols>
  <sheetData>
    <row r="1" spans="1:8" ht="13.5" customHeight="1"/>
    <row r="2" spans="1:8" ht="13.5" customHeight="1">
      <c r="A2" s="146" t="s">
        <v>151</v>
      </c>
      <c r="B2" s="146"/>
      <c r="C2" s="146"/>
      <c r="D2" s="146"/>
      <c r="E2" s="146"/>
      <c r="F2" s="146"/>
      <c r="G2" s="146"/>
    </row>
    <row r="3" spans="1:8" ht="10.5" customHeight="1">
      <c r="A3" s="183"/>
      <c r="B3" s="183"/>
      <c r="C3" s="183"/>
      <c r="D3" s="183"/>
      <c r="E3" s="183"/>
      <c r="F3" s="183"/>
      <c r="G3" s="183"/>
    </row>
    <row r="4" spans="1:8" ht="10.5" customHeight="1">
      <c r="A4" s="184" t="s">
        <v>222</v>
      </c>
      <c r="B4" s="185"/>
      <c r="C4" s="185"/>
      <c r="D4" s="186"/>
      <c r="E4" s="186"/>
      <c r="F4" s="186"/>
      <c r="G4" s="186"/>
      <c r="H4" s="132"/>
    </row>
    <row r="5" spans="1:8" ht="10.5" customHeight="1">
      <c r="A5" s="184" t="s">
        <v>223</v>
      </c>
      <c r="B5" s="185"/>
      <c r="C5" s="185"/>
      <c r="D5" s="186"/>
      <c r="E5" s="186"/>
      <c r="F5" s="186"/>
      <c r="G5" s="186"/>
      <c r="H5" s="132"/>
    </row>
    <row r="6" spans="1:8" ht="10.5" customHeight="1">
      <c r="A6" s="183"/>
      <c r="B6" s="183"/>
      <c r="C6" s="183"/>
      <c r="D6" s="183"/>
      <c r="E6" s="183"/>
      <c r="F6" s="183"/>
      <c r="G6" s="183"/>
      <c r="H6" s="132"/>
    </row>
    <row r="7" spans="1:8" ht="13.5" customHeight="1">
      <c r="A7" s="146" t="s">
        <v>153</v>
      </c>
      <c r="B7" s="146"/>
      <c r="C7" s="146"/>
      <c r="D7" s="146"/>
      <c r="E7" s="146"/>
      <c r="F7" s="146"/>
      <c r="G7" s="146"/>
      <c r="H7" s="132"/>
    </row>
    <row r="8" spans="1:8" ht="10.5" customHeight="1">
      <c r="A8" s="187"/>
      <c r="B8" s="187"/>
      <c r="C8" s="187"/>
      <c r="D8" s="183"/>
      <c r="E8" s="183"/>
      <c r="F8" s="183"/>
      <c r="G8" s="183"/>
      <c r="H8" s="132"/>
    </row>
    <row r="9" spans="1:8" ht="10.5" customHeight="1">
      <c r="A9" s="188" t="s">
        <v>215</v>
      </c>
      <c r="B9" s="188"/>
      <c r="C9" s="188"/>
      <c r="D9" s="188"/>
      <c r="E9" s="188"/>
      <c r="F9" s="188"/>
      <c r="G9" s="189" t="s">
        <v>224</v>
      </c>
      <c r="H9" s="132"/>
    </row>
    <row r="10" spans="1:8" ht="12" customHeight="1">
      <c r="A10" s="287" t="s">
        <v>1</v>
      </c>
      <c r="B10" s="288"/>
      <c r="C10" s="289"/>
      <c r="D10" s="294" t="s">
        <v>2</v>
      </c>
      <c r="E10" s="295"/>
      <c r="F10" s="295"/>
      <c r="G10" s="295"/>
      <c r="H10" s="132"/>
    </row>
    <row r="11" spans="1:8" ht="12" customHeight="1">
      <c r="A11" s="290"/>
      <c r="B11" s="290"/>
      <c r="C11" s="291"/>
      <c r="D11" s="296" t="s">
        <v>104</v>
      </c>
      <c r="E11" s="298" t="s">
        <v>8</v>
      </c>
      <c r="F11" s="300" t="s">
        <v>88</v>
      </c>
      <c r="G11" s="302" t="s">
        <v>10</v>
      </c>
      <c r="H11" s="132"/>
    </row>
    <row r="12" spans="1:8" ht="12" customHeight="1">
      <c r="A12" s="292"/>
      <c r="B12" s="292"/>
      <c r="C12" s="293"/>
      <c r="D12" s="297"/>
      <c r="E12" s="299"/>
      <c r="F12" s="301"/>
      <c r="G12" s="303"/>
      <c r="H12" s="132"/>
    </row>
    <row r="13" spans="1:8" ht="6" customHeight="1">
      <c r="A13" s="190"/>
      <c r="B13" s="190"/>
      <c r="C13" s="191"/>
      <c r="D13" s="192"/>
      <c r="E13" s="192"/>
      <c r="F13" s="193"/>
      <c r="G13" s="194"/>
      <c r="H13" s="132"/>
    </row>
    <row r="14" spans="1:8" ht="10.5" customHeight="1">
      <c r="A14" s="304" t="s">
        <v>11</v>
      </c>
      <c r="B14" s="305"/>
      <c r="C14" s="196"/>
      <c r="D14" s="197">
        <f>SUM(D15:D16)</f>
        <v>1412017000</v>
      </c>
      <c r="E14" s="198">
        <f t="shared" ref="E14:G14" si="0">SUM(E15:E16)</f>
        <v>345931748</v>
      </c>
      <c r="F14" s="198">
        <f t="shared" si="0"/>
        <v>24027382.600000001</v>
      </c>
      <c r="G14" s="198">
        <f t="shared" si="0"/>
        <v>1781976130.5999999</v>
      </c>
      <c r="H14" s="132"/>
    </row>
    <row r="15" spans="1:8" ht="10.5" customHeight="1">
      <c r="A15" s="306" t="s">
        <v>57</v>
      </c>
      <c r="B15" s="307"/>
      <c r="C15" s="199" t="s">
        <v>200</v>
      </c>
      <c r="D15" s="200">
        <v>783960000</v>
      </c>
      <c r="E15" s="201">
        <v>336728748</v>
      </c>
      <c r="F15" s="201">
        <v>18631682.600000001</v>
      </c>
      <c r="G15" s="202">
        <f>SUM(D15:F15)</f>
        <v>1139320430.5999999</v>
      </c>
      <c r="H15" s="132"/>
    </row>
    <row r="16" spans="1:8" ht="10.5" customHeight="1">
      <c r="A16" s="306" t="s">
        <v>13</v>
      </c>
      <c r="B16" s="307"/>
      <c r="C16" s="203"/>
      <c r="D16" s="200">
        <f>SUM(D17:D27)</f>
        <v>628057000</v>
      </c>
      <c r="E16" s="201">
        <f>SUM(E17:E27)</f>
        <v>9203000</v>
      </c>
      <c r="F16" s="201">
        <f>SUM(F17:F27)</f>
        <v>5395700</v>
      </c>
      <c r="G16" s="201">
        <f>SUM(G17:G27)</f>
        <v>642655700</v>
      </c>
      <c r="H16" s="132"/>
    </row>
    <row r="17" spans="1:8" ht="10.5" customHeight="1">
      <c r="A17" s="204"/>
      <c r="B17" s="199" t="s">
        <v>168</v>
      </c>
      <c r="C17" s="199" t="s">
        <v>201</v>
      </c>
      <c r="D17" s="200">
        <v>461000</v>
      </c>
      <c r="E17" s="201">
        <v>0</v>
      </c>
      <c r="F17" s="201">
        <v>0</v>
      </c>
      <c r="G17" s="202">
        <f>SUM(D17:F17)</f>
        <v>461000</v>
      </c>
      <c r="H17" s="132"/>
    </row>
    <row r="18" spans="1:8" ht="10.5" customHeight="1">
      <c r="A18" s="204"/>
      <c r="B18" s="199" t="s">
        <v>55</v>
      </c>
      <c r="C18" s="199" t="s">
        <v>160</v>
      </c>
      <c r="D18" s="200">
        <v>140871000</v>
      </c>
      <c r="E18" s="201">
        <v>221000</v>
      </c>
      <c r="F18" s="201">
        <v>0</v>
      </c>
      <c r="G18" s="202">
        <f>SUM(D18:F18)</f>
        <v>141092000</v>
      </c>
      <c r="H18" s="132"/>
    </row>
    <row r="19" spans="1:8" ht="10.5" customHeight="1">
      <c r="A19" s="204"/>
      <c r="B19" s="199" t="s">
        <v>53</v>
      </c>
      <c r="C19" s="199" t="s">
        <v>203</v>
      </c>
      <c r="D19" s="200">
        <v>148808000</v>
      </c>
      <c r="E19" s="201">
        <v>419000</v>
      </c>
      <c r="F19" s="201">
        <v>0</v>
      </c>
      <c r="G19" s="202">
        <f t="shared" ref="G19:G27" si="1">SUM(D19:F19)</f>
        <v>149227000</v>
      </c>
      <c r="H19" s="132"/>
    </row>
    <row r="20" spans="1:8" ht="10.5" customHeight="1">
      <c r="A20" s="204"/>
      <c r="B20" s="199" t="s">
        <v>85</v>
      </c>
      <c r="C20" s="199" t="s">
        <v>204</v>
      </c>
      <c r="D20" s="200">
        <v>22628000</v>
      </c>
      <c r="E20" s="201">
        <v>18000</v>
      </c>
      <c r="F20" s="201">
        <v>0</v>
      </c>
      <c r="G20" s="202">
        <f t="shared" si="1"/>
        <v>22646000</v>
      </c>
      <c r="H20" s="132"/>
    </row>
    <row r="21" spans="1:8" ht="10.5" customHeight="1">
      <c r="A21" s="204"/>
      <c r="B21" s="199" t="s">
        <v>18</v>
      </c>
      <c r="C21" s="199"/>
      <c r="D21" s="200">
        <v>4058000</v>
      </c>
      <c r="E21" s="201">
        <v>5769000</v>
      </c>
      <c r="F21" s="201">
        <v>5331000</v>
      </c>
      <c r="G21" s="202">
        <f t="shared" si="1"/>
        <v>15158000</v>
      </c>
      <c r="H21" s="132"/>
    </row>
    <row r="22" spans="1:8" ht="10.5" customHeight="1">
      <c r="A22" s="204"/>
      <c r="B22" s="199" t="s">
        <v>19</v>
      </c>
      <c r="C22" s="199"/>
      <c r="D22" s="200">
        <v>1422000</v>
      </c>
      <c r="E22" s="201">
        <v>0</v>
      </c>
      <c r="F22" s="201">
        <v>0</v>
      </c>
      <c r="G22" s="202">
        <f t="shared" si="1"/>
        <v>1422000</v>
      </c>
      <c r="H22" s="132"/>
    </row>
    <row r="23" spans="1:8" ht="10.5" customHeight="1">
      <c r="A23" s="204"/>
      <c r="B23" s="199" t="s">
        <v>49</v>
      </c>
      <c r="C23" s="199"/>
      <c r="D23" s="200">
        <v>72000</v>
      </c>
      <c r="E23" s="201">
        <v>0</v>
      </c>
      <c r="F23" s="205">
        <v>0</v>
      </c>
      <c r="G23" s="202">
        <f t="shared" si="1"/>
        <v>72000</v>
      </c>
      <c r="H23" s="132"/>
    </row>
    <row r="24" spans="1:8" ht="10.5" customHeight="1">
      <c r="A24" s="204"/>
      <c r="B24" s="199" t="s">
        <v>21</v>
      </c>
      <c r="C24" s="199"/>
      <c r="D24" s="200">
        <v>461000</v>
      </c>
      <c r="E24" s="201">
        <v>0</v>
      </c>
      <c r="F24" s="201">
        <v>17000</v>
      </c>
      <c r="G24" s="202">
        <f t="shared" si="1"/>
        <v>478000</v>
      </c>
      <c r="H24" s="132"/>
    </row>
    <row r="25" spans="1:8" ht="10.5" customHeight="1">
      <c r="A25" s="204"/>
      <c r="B25" s="199" t="s">
        <v>23</v>
      </c>
      <c r="C25" s="199"/>
      <c r="D25" s="200">
        <v>9357000</v>
      </c>
      <c r="E25" s="201">
        <v>0</v>
      </c>
      <c r="F25" s="206">
        <v>12700</v>
      </c>
      <c r="G25" s="202">
        <f t="shared" si="1"/>
        <v>9369700</v>
      </c>
      <c r="H25" s="132"/>
    </row>
    <row r="26" spans="1:8" ht="10.5" customHeight="1">
      <c r="A26" s="204"/>
      <c r="B26" s="199" t="s">
        <v>25</v>
      </c>
      <c r="C26" s="199"/>
      <c r="D26" s="200">
        <v>297989000</v>
      </c>
      <c r="E26" s="202">
        <v>0</v>
      </c>
      <c r="F26" s="201">
        <v>0</v>
      </c>
      <c r="G26" s="202">
        <f t="shared" si="1"/>
        <v>297989000</v>
      </c>
      <c r="H26" s="132"/>
    </row>
    <row r="27" spans="1:8" ht="10.5" customHeight="1">
      <c r="A27" s="204"/>
      <c r="B27" s="199" t="s">
        <v>129</v>
      </c>
      <c r="C27" s="199"/>
      <c r="D27" s="200">
        <v>1930000</v>
      </c>
      <c r="E27" s="202">
        <v>2776000</v>
      </c>
      <c r="F27" s="201">
        <v>35000</v>
      </c>
      <c r="G27" s="202">
        <f t="shared" si="1"/>
        <v>4741000</v>
      </c>
      <c r="H27" s="132"/>
    </row>
    <row r="28" spans="1:8" ht="6" customHeight="1">
      <c r="A28" s="143"/>
      <c r="B28" s="207"/>
      <c r="C28" s="208"/>
      <c r="D28" s="209"/>
      <c r="E28" s="210"/>
      <c r="F28" s="210"/>
      <c r="G28" s="210"/>
      <c r="H28" s="132"/>
    </row>
    <row r="29" spans="1:8" ht="12" customHeight="1">
      <c r="A29" s="308" t="s">
        <v>1</v>
      </c>
      <c r="B29" s="308"/>
      <c r="C29" s="309"/>
      <c r="D29" s="298" t="s">
        <v>3</v>
      </c>
      <c r="E29" s="298" t="s">
        <v>4</v>
      </c>
      <c r="F29" s="298" t="s">
        <v>5</v>
      </c>
      <c r="G29" s="302" t="s">
        <v>6</v>
      </c>
      <c r="H29" s="132"/>
    </row>
    <row r="30" spans="1:8" ht="12" customHeight="1">
      <c r="A30" s="310"/>
      <c r="B30" s="310"/>
      <c r="C30" s="311"/>
      <c r="D30" s="312"/>
      <c r="E30" s="312"/>
      <c r="F30" s="312"/>
      <c r="G30" s="313"/>
      <c r="H30" s="132"/>
    </row>
    <row r="31" spans="1:8" ht="6" customHeight="1">
      <c r="A31" s="203"/>
      <c r="B31" s="203"/>
      <c r="C31" s="203"/>
      <c r="D31" s="211"/>
      <c r="E31" s="212"/>
      <c r="F31" s="212"/>
      <c r="G31" s="212"/>
      <c r="H31" s="132"/>
    </row>
    <row r="32" spans="1:8" s="216" customFormat="1" ht="10.5" customHeight="1">
      <c r="A32" s="304" t="s">
        <v>11</v>
      </c>
      <c r="B32" s="305"/>
      <c r="C32" s="195"/>
      <c r="D32" s="197">
        <f>SUM(D33:D34)</f>
        <v>1720844722.1019998</v>
      </c>
      <c r="E32" s="198">
        <f t="shared" ref="E32:G32" si="2">SUM(E33:E34)</f>
        <v>1701519727.4430001</v>
      </c>
      <c r="F32" s="198">
        <f t="shared" si="2"/>
        <v>1448697.9890000001</v>
      </c>
      <c r="G32" s="198">
        <f t="shared" si="2"/>
        <v>18120714.958000001</v>
      </c>
      <c r="H32" s="215"/>
    </row>
    <row r="33" spans="1:8" ht="10.5" customHeight="1">
      <c r="A33" s="306" t="s">
        <v>57</v>
      </c>
      <c r="B33" s="307"/>
      <c r="C33" s="199" t="s">
        <v>200</v>
      </c>
      <c r="D33" s="200">
        <v>1096151587.4519999</v>
      </c>
      <c r="E33" s="201">
        <v>1081687052.4760001</v>
      </c>
      <c r="F33" s="201">
        <v>750660.78300000005</v>
      </c>
      <c r="G33" s="202">
        <v>13770722.344000001</v>
      </c>
      <c r="H33" s="132"/>
    </row>
    <row r="34" spans="1:8" ht="10.5" customHeight="1">
      <c r="A34" s="306" t="s">
        <v>13</v>
      </c>
      <c r="B34" s="307"/>
      <c r="C34" s="203"/>
      <c r="D34" s="200">
        <f>SUM(D35:D45)</f>
        <v>624693134.64999998</v>
      </c>
      <c r="E34" s="201">
        <f t="shared" ref="E34:G34" si="3">SUM(E35:E45)</f>
        <v>619832674.96700001</v>
      </c>
      <c r="F34" s="201">
        <f t="shared" si="3"/>
        <v>698037.20599999989</v>
      </c>
      <c r="G34" s="201">
        <f t="shared" si="3"/>
        <v>4349992.6140000001</v>
      </c>
      <c r="H34" s="132"/>
    </row>
    <row r="35" spans="1:8" ht="10.5" customHeight="1">
      <c r="A35" s="204"/>
      <c r="B35" s="199" t="s">
        <v>168</v>
      </c>
      <c r="C35" s="199" t="s">
        <v>201</v>
      </c>
      <c r="D35" s="217">
        <v>1875324.6459999999</v>
      </c>
      <c r="E35" s="218">
        <v>661632.31200000003</v>
      </c>
      <c r="F35" s="218">
        <v>10577.742</v>
      </c>
      <c r="G35" s="218">
        <v>1203127.0319999999</v>
      </c>
      <c r="H35" s="132"/>
    </row>
    <row r="36" spans="1:8" ht="10.5" customHeight="1">
      <c r="A36" s="204"/>
      <c r="B36" s="199" t="s">
        <v>55</v>
      </c>
      <c r="C36" s="199" t="s">
        <v>160</v>
      </c>
      <c r="D36" s="217">
        <v>140867208.653</v>
      </c>
      <c r="E36" s="218">
        <v>138382572.89399999</v>
      </c>
      <c r="F36" s="218">
        <v>441437.75199999998</v>
      </c>
      <c r="G36" s="218">
        <v>2139622.6120000002</v>
      </c>
      <c r="H36" s="132"/>
    </row>
    <row r="37" spans="1:8" ht="10.5" customHeight="1">
      <c r="A37" s="204"/>
      <c r="B37" s="199" t="s">
        <v>53</v>
      </c>
      <c r="C37" s="199" t="s">
        <v>203</v>
      </c>
      <c r="D37" s="217">
        <v>146902353.36500001</v>
      </c>
      <c r="E37" s="218">
        <v>146015414.69</v>
      </c>
      <c r="F37" s="218">
        <v>191737.152</v>
      </c>
      <c r="G37" s="218">
        <v>750960.64300000004</v>
      </c>
      <c r="H37" s="132"/>
    </row>
    <row r="38" spans="1:8" ht="10.5" customHeight="1">
      <c r="A38" s="204"/>
      <c r="B38" s="199" t="s">
        <v>85</v>
      </c>
      <c r="C38" s="199" t="s">
        <v>204</v>
      </c>
      <c r="D38" s="217">
        <v>22942536.738000002</v>
      </c>
      <c r="E38" s="218">
        <v>22676707.82</v>
      </c>
      <c r="F38" s="218">
        <v>54175.279000000002</v>
      </c>
      <c r="G38" s="218">
        <v>247027.611</v>
      </c>
      <c r="H38" s="132"/>
    </row>
    <row r="39" spans="1:8" ht="10.5" customHeight="1">
      <c r="A39" s="204"/>
      <c r="B39" s="199" t="s">
        <v>18</v>
      </c>
      <c r="C39" s="199"/>
      <c r="D39" s="217">
        <v>9088313.2249999996</v>
      </c>
      <c r="E39" s="218">
        <v>9079078.193</v>
      </c>
      <c r="F39" s="218">
        <v>0</v>
      </c>
      <c r="G39" s="218">
        <v>9235.0319999999992</v>
      </c>
      <c r="H39" s="132"/>
    </row>
    <row r="40" spans="1:8" ht="10.5" customHeight="1">
      <c r="A40" s="204"/>
      <c r="B40" s="199" t="s">
        <v>19</v>
      </c>
      <c r="C40" s="199"/>
      <c r="D40" s="217">
        <v>733738.47199999995</v>
      </c>
      <c r="E40" s="218">
        <v>733738.47199999995</v>
      </c>
      <c r="F40" s="218">
        <v>0</v>
      </c>
      <c r="G40" s="218">
        <v>0</v>
      </c>
      <c r="H40" s="132"/>
    </row>
    <row r="41" spans="1:8" ht="10.5" customHeight="1">
      <c r="A41" s="204"/>
      <c r="B41" s="199" t="s">
        <v>49</v>
      </c>
      <c r="C41" s="199"/>
      <c r="D41" s="217">
        <v>55354.080999999998</v>
      </c>
      <c r="E41" s="218">
        <v>55354.080999999998</v>
      </c>
      <c r="F41" s="219">
        <v>0</v>
      </c>
      <c r="G41" s="218">
        <v>0</v>
      </c>
      <c r="H41" s="132"/>
    </row>
    <row r="42" spans="1:8" ht="10.5" customHeight="1">
      <c r="A42" s="204"/>
      <c r="B42" s="199" t="s">
        <v>21</v>
      </c>
      <c r="C42" s="199"/>
      <c r="D42" s="217">
        <v>229367.69099999999</v>
      </c>
      <c r="E42" s="218">
        <v>229238.726</v>
      </c>
      <c r="F42" s="218">
        <v>109.28100000000001</v>
      </c>
      <c r="G42" s="218">
        <v>19.684000000000001</v>
      </c>
      <c r="H42" s="132"/>
    </row>
    <row r="43" spans="1:8" ht="10.5" customHeight="1">
      <c r="A43" s="204"/>
      <c r="B43" s="199" t="s">
        <v>23</v>
      </c>
      <c r="C43" s="199"/>
      <c r="D43" s="217">
        <v>5051073.9040000001</v>
      </c>
      <c r="E43" s="218">
        <v>5051073.9040000001</v>
      </c>
      <c r="F43" s="219">
        <v>0</v>
      </c>
      <c r="G43" s="219">
        <v>0</v>
      </c>
      <c r="H43" s="132"/>
    </row>
    <row r="44" spans="1:8" ht="10.5" customHeight="1">
      <c r="A44" s="204"/>
      <c r="B44" s="199" t="s">
        <v>25</v>
      </c>
      <c r="C44" s="199"/>
      <c r="D44" s="217">
        <v>292974275.54299998</v>
      </c>
      <c r="E44" s="218">
        <v>292974275.54299998</v>
      </c>
      <c r="F44" s="218">
        <v>0</v>
      </c>
      <c r="G44" s="218">
        <v>0</v>
      </c>
      <c r="H44" s="132"/>
    </row>
    <row r="45" spans="1:8" ht="10.5" customHeight="1">
      <c r="A45" s="204"/>
      <c r="B45" s="199" t="s">
        <v>129</v>
      </c>
      <c r="C45" s="199"/>
      <c r="D45" s="217">
        <v>3973588.3319999999</v>
      </c>
      <c r="E45" s="218">
        <v>3973588.3319999999</v>
      </c>
      <c r="F45" s="218">
        <v>0</v>
      </c>
      <c r="G45" s="218">
        <v>0</v>
      </c>
      <c r="H45" s="132"/>
    </row>
    <row r="46" spans="1:8" ht="6" customHeight="1">
      <c r="A46" s="143"/>
      <c r="B46" s="207"/>
      <c r="C46" s="207"/>
      <c r="D46" s="213"/>
      <c r="E46" s="209"/>
      <c r="F46" s="210"/>
      <c r="G46" s="210"/>
      <c r="H46" s="132"/>
    </row>
    <row r="47" spans="1:8" ht="10.5" customHeight="1">
      <c r="A47" s="183" t="s">
        <v>47</v>
      </c>
      <c r="B47" s="214"/>
      <c r="C47" s="214"/>
      <c r="D47" s="183"/>
      <c r="E47" s="183"/>
      <c r="F47" s="132"/>
      <c r="G47" s="132"/>
      <c r="H47" s="132"/>
    </row>
    <row r="48" spans="1:8" ht="10.5" customHeight="1">
      <c r="A48" s="183" t="s">
        <v>225</v>
      </c>
      <c r="B48" s="214"/>
      <c r="C48" s="214"/>
      <c r="D48" s="183"/>
      <c r="E48" s="183"/>
      <c r="F48" s="132"/>
      <c r="G48" s="132"/>
      <c r="H48" s="132"/>
    </row>
    <row r="49" spans="1:8" ht="10.5" customHeight="1">
      <c r="A49" s="183" t="s">
        <v>226</v>
      </c>
      <c r="B49" s="214"/>
      <c r="C49" s="214"/>
      <c r="D49" s="183"/>
      <c r="E49" s="183"/>
      <c r="F49" s="132"/>
      <c r="G49" s="132"/>
      <c r="H49" s="132"/>
    </row>
    <row r="50" spans="1:8">
      <c r="A50" s="183"/>
      <c r="B50" s="214"/>
      <c r="C50" s="214"/>
      <c r="D50" s="183"/>
      <c r="E50" s="183"/>
      <c r="F50" s="132"/>
      <c r="G50" s="132"/>
      <c r="H50" s="132"/>
    </row>
  </sheetData>
  <mergeCells count="17">
    <mergeCell ref="F29:F30"/>
    <mergeCell ref="G29:G30"/>
    <mergeCell ref="A32:B32"/>
    <mergeCell ref="A33:B33"/>
    <mergeCell ref="A34:B34"/>
    <mergeCell ref="E29:E30"/>
    <mergeCell ref="A14:B14"/>
    <mergeCell ref="A15:B15"/>
    <mergeCell ref="A16:B16"/>
    <mergeCell ref="A29:C30"/>
    <mergeCell ref="D29:D30"/>
    <mergeCell ref="A10:C12"/>
    <mergeCell ref="D10:G10"/>
    <mergeCell ref="D11:D12"/>
    <mergeCell ref="E11:E12"/>
    <mergeCell ref="F11:F12"/>
    <mergeCell ref="G11:G12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A263-F2AA-41B8-9105-E1D1ED36A6F3}">
  <sheetPr>
    <pageSetUpPr fitToPage="1"/>
  </sheetPr>
  <dimension ref="A1:I53"/>
  <sheetViews>
    <sheetView zoomScaleNormal="100" zoomScaleSheetLayoutView="100" workbookViewId="0"/>
  </sheetViews>
  <sheetFormatPr defaultRowHeight="13.5"/>
  <cols>
    <col min="1" max="1" width="2.5703125" style="135" customWidth="1"/>
    <col min="2" max="2" width="26.7109375" style="135" customWidth="1"/>
    <col min="3" max="3" width="2.7109375" style="135" customWidth="1"/>
    <col min="4" max="7" width="17.7109375" style="135" customWidth="1"/>
    <col min="8" max="8" width="9.140625" style="135"/>
    <col min="9" max="9" width="14.85546875" style="135" bestFit="1" customWidth="1"/>
    <col min="10" max="16384" width="9.140625" style="135"/>
  </cols>
  <sheetData>
    <row r="1" spans="1:8" ht="13.5" customHeight="1"/>
    <row r="2" spans="1:8" ht="13.5" customHeight="1">
      <c r="A2" s="146" t="s">
        <v>151</v>
      </c>
      <c r="B2" s="146"/>
      <c r="C2" s="146"/>
      <c r="D2" s="146"/>
      <c r="E2" s="146"/>
      <c r="F2" s="146"/>
      <c r="G2" s="146"/>
    </row>
    <row r="3" spans="1:8" ht="10.5" customHeight="1">
      <c r="A3" s="183"/>
      <c r="B3" s="183"/>
      <c r="C3" s="183"/>
      <c r="D3" s="183"/>
      <c r="E3" s="183"/>
      <c r="F3" s="183"/>
      <c r="G3" s="183"/>
    </row>
    <row r="4" spans="1:8" ht="10.5" customHeight="1">
      <c r="A4" s="184" t="s">
        <v>178</v>
      </c>
      <c r="B4" s="185"/>
      <c r="C4" s="185"/>
      <c r="D4" s="186"/>
      <c r="E4" s="186"/>
      <c r="F4" s="186"/>
      <c r="G4" s="186"/>
      <c r="H4" s="132"/>
    </row>
    <row r="5" spans="1:8" ht="10.5" customHeight="1">
      <c r="A5" s="184" t="s">
        <v>210</v>
      </c>
      <c r="B5" s="185"/>
      <c r="C5" s="185"/>
      <c r="D5" s="186"/>
      <c r="E5" s="186"/>
      <c r="F5" s="186"/>
      <c r="G5" s="186"/>
      <c r="H5" s="132"/>
    </row>
    <row r="6" spans="1:8" ht="10.5" customHeight="1">
      <c r="A6" s="183"/>
      <c r="B6" s="183"/>
      <c r="C6" s="183"/>
      <c r="D6" s="183"/>
      <c r="E6" s="183"/>
      <c r="F6" s="183"/>
      <c r="G6" s="183"/>
      <c r="H6" s="132"/>
    </row>
    <row r="7" spans="1:8" ht="13.5" customHeight="1">
      <c r="A7" s="146" t="s">
        <v>153</v>
      </c>
      <c r="B7" s="146"/>
      <c r="C7" s="146"/>
      <c r="D7" s="146"/>
      <c r="E7" s="146"/>
      <c r="F7" s="146"/>
      <c r="G7" s="146"/>
      <c r="H7" s="132"/>
    </row>
    <row r="8" spans="1:8" ht="10.5" customHeight="1">
      <c r="A8" s="187"/>
      <c r="B8" s="187"/>
      <c r="C8" s="187"/>
      <c r="D8" s="183"/>
      <c r="E8" s="183"/>
      <c r="F8" s="183"/>
      <c r="G8" s="183"/>
      <c r="H8" s="132"/>
    </row>
    <row r="9" spans="1:8" ht="10.5" customHeight="1">
      <c r="A9" s="188" t="s">
        <v>215</v>
      </c>
      <c r="B9" s="188"/>
      <c r="C9" s="188"/>
      <c r="D9" s="188"/>
      <c r="E9" s="188"/>
      <c r="F9" s="188"/>
      <c r="G9" s="189" t="s">
        <v>219</v>
      </c>
      <c r="H9" s="132"/>
    </row>
    <row r="10" spans="1:8" ht="12" customHeight="1">
      <c r="A10" s="287" t="s">
        <v>1</v>
      </c>
      <c r="B10" s="288"/>
      <c r="C10" s="289"/>
      <c r="D10" s="294" t="s">
        <v>2</v>
      </c>
      <c r="E10" s="295"/>
      <c r="F10" s="295"/>
      <c r="G10" s="295"/>
      <c r="H10" s="132"/>
    </row>
    <row r="11" spans="1:8" ht="12" customHeight="1">
      <c r="A11" s="290"/>
      <c r="B11" s="290"/>
      <c r="C11" s="291"/>
      <c r="D11" s="296" t="s">
        <v>104</v>
      </c>
      <c r="E11" s="298" t="s">
        <v>8</v>
      </c>
      <c r="F11" s="300" t="s">
        <v>88</v>
      </c>
      <c r="G11" s="302" t="s">
        <v>10</v>
      </c>
      <c r="H11" s="132"/>
    </row>
    <row r="12" spans="1:8" ht="12" customHeight="1">
      <c r="A12" s="292"/>
      <c r="B12" s="292"/>
      <c r="C12" s="293"/>
      <c r="D12" s="297"/>
      <c r="E12" s="299"/>
      <c r="F12" s="301"/>
      <c r="G12" s="303"/>
      <c r="H12" s="132"/>
    </row>
    <row r="13" spans="1:8" ht="6" customHeight="1">
      <c r="A13" s="190"/>
      <c r="B13" s="190"/>
      <c r="C13" s="191"/>
      <c r="D13" s="192"/>
      <c r="E13" s="192"/>
      <c r="F13" s="193"/>
      <c r="G13" s="194"/>
      <c r="H13" s="132"/>
    </row>
    <row r="14" spans="1:8" ht="10.5" customHeight="1">
      <c r="A14" s="304" t="s">
        <v>11</v>
      </c>
      <c r="B14" s="305"/>
      <c r="C14" s="196"/>
      <c r="D14" s="197">
        <v>1455038000</v>
      </c>
      <c r="E14" s="198">
        <v>16332000</v>
      </c>
      <c r="F14" s="198">
        <v>18922733</v>
      </c>
      <c r="G14" s="198">
        <v>1490292733</v>
      </c>
      <c r="H14" s="132"/>
    </row>
    <row r="15" spans="1:8" ht="10.5" customHeight="1">
      <c r="A15" s="306" t="s">
        <v>57</v>
      </c>
      <c r="B15" s="307"/>
      <c r="C15" s="199" t="s">
        <v>200</v>
      </c>
      <c r="D15" s="200">
        <v>794413000</v>
      </c>
      <c r="E15" s="201">
        <v>8544000</v>
      </c>
      <c r="F15" s="201">
        <v>16673200</v>
      </c>
      <c r="G15" s="202">
        <v>819630200</v>
      </c>
      <c r="H15" s="132"/>
    </row>
    <row r="16" spans="1:8" ht="10.5" customHeight="1">
      <c r="A16" s="306" t="s">
        <v>13</v>
      </c>
      <c r="B16" s="307"/>
      <c r="C16" s="203"/>
      <c r="D16" s="200">
        <v>660625000</v>
      </c>
      <c r="E16" s="201">
        <v>7788000</v>
      </c>
      <c r="F16" s="201">
        <v>2249533</v>
      </c>
      <c r="G16" s="201">
        <v>670662533</v>
      </c>
      <c r="H16" s="132"/>
    </row>
    <row r="17" spans="1:8" ht="10.5" customHeight="1">
      <c r="A17" s="204"/>
      <c r="B17" s="199" t="s">
        <v>168</v>
      </c>
      <c r="C17" s="199" t="s">
        <v>201</v>
      </c>
      <c r="D17" s="200">
        <v>776000</v>
      </c>
      <c r="E17" s="201">
        <v>0</v>
      </c>
      <c r="F17" s="201">
        <v>0</v>
      </c>
      <c r="G17" s="202">
        <v>776000</v>
      </c>
      <c r="H17" s="132"/>
    </row>
    <row r="18" spans="1:8" ht="10.5" customHeight="1">
      <c r="A18" s="204"/>
      <c r="B18" s="199" t="s">
        <v>55</v>
      </c>
      <c r="C18" s="199" t="s">
        <v>160</v>
      </c>
      <c r="D18" s="200">
        <v>143819000</v>
      </c>
      <c r="E18" s="201">
        <v>1125000</v>
      </c>
      <c r="F18" s="201">
        <v>0</v>
      </c>
      <c r="G18" s="202">
        <v>144944000</v>
      </c>
      <c r="H18" s="132"/>
    </row>
    <row r="19" spans="1:8" ht="10.5" customHeight="1">
      <c r="A19" s="204"/>
      <c r="B19" s="199" t="s">
        <v>53</v>
      </c>
      <c r="C19" s="199" t="s">
        <v>203</v>
      </c>
      <c r="D19" s="200">
        <v>144275000</v>
      </c>
      <c r="E19" s="201">
        <v>684000</v>
      </c>
      <c r="F19" s="201">
        <v>0</v>
      </c>
      <c r="G19" s="202">
        <v>144959000</v>
      </c>
      <c r="H19" s="132"/>
    </row>
    <row r="20" spans="1:8" ht="10.5" customHeight="1">
      <c r="A20" s="204"/>
      <c r="B20" s="199" t="s">
        <v>85</v>
      </c>
      <c r="C20" s="199" t="s">
        <v>204</v>
      </c>
      <c r="D20" s="200">
        <v>20330000</v>
      </c>
      <c r="E20" s="201">
        <v>0</v>
      </c>
      <c r="F20" s="201">
        <v>0</v>
      </c>
      <c r="G20" s="202">
        <v>20330000</v>
      </c>
      <c r="H20" s="132"/>
    </row>
    <row r="21" spans="1:8" ht="10.5" customHeight="1">
      <c r="A21" s="204"/>
      <c r="B21" s="199" t="s">
        <v>18</v>
      </c>
      <c r="C21" s="199"/>
      <c r="D21" s="200">
        <v>4681000</v>
      </c>
      <c r="E21" s="201">
        <v>5331000</v>
      </c>
      <c r="F21" s="201">
        <v>1102000</v>
      </c>
      <c r="G21" s="202">
        <v>11114000</v>
      </c>
      <c r="H21" s="132"/>
    </row>
    <row r="22" spans="1:8" ht="10.5" customHeight="1">
      <c r="A22" s="204"/>
      <c r="B22" s="199" t="s">
        <v>19</v>
      </c>
      <c r="C22" s="199"/>
      <c r="D22" s="200">
        <v>887000</v>
      </c>
      <c r="E22" s="201">
        <v>193000</v>
      </c>
      <c r="F22" s="201">
        <v>1065300</v>
      </c>
      <c r="G22" s="202">
        <v>2145300</v>
      </c>
      <c r="H22" s="132"/>
    </row>
    <row r="23" spans="1:8" ht="10.5" customHeight="1">
      <c r="A23" s="204"/>
      <c r="B23" s="199" t="s">
        <v>49</v>
      </c>
      <c r="C23" s="199"/>
      <c r="D23" s="200">
        <v>52000</v>
      </c>
      <c r="E23" s="201">
        <v>0</v>
      </c>
      <c r="F23" s="205">
        <v>0</v>
      </c>
      <c r="G23" s="202">
        <v>52000</v>
      </c>
      <c r="H23" s="132"/>
    </row>
    <row r="24" spans="1:8" ht="10.5" customHeight="1">
      <c r="A24" s="204"/>
      <c r="B24" s="199" t="s">
        <v>21</v>
      </c>
      <c r="C24" s="199"/>
      <c r="D24" s="200">
        <v>662000</v>
      </c>
      <c r="E24" s="201">
        <v>0</v>
      </c>
      <c r="F24" s="201">
        <v>51100</v>
      </c>
      <c r="G24" s="202">
        <v>713100</v>
      </c>
      <c r="H24" s="132"/>
    </row>
    <row r="25" spans="1:8" ht="10.5" customHeight="1">
      <c r="A25" s="204"/>
      <c r="B25" s="199" t="s">
        <v>22</v>
      </c>
      <c r="C25" s="199"/>
      <c r="D25" s="200">
        <v>52000</v>
      </c>
      <c r="E25" s="201">
        <v>0</v>
      </c>
      <c r="F25" s="201">
        <v>0</v>
      </c>
      <c r="G25" s="202">
        <v>52000</v>
      </c>
      <c r="H25" s="132"/>
    </row>
    <row r="26" spans="1:8" ht="10.5" customHeight="1">
      <c r="A26" s="204"/>
      <c r="B26" s="199" t="s">
        <v>23</v>
      </c>
      <c r="C26" s="199"/>
      <c r="D26" s="200">
        <v>6568000</v>
      </c>
      <c r="E26" s="201">
        <v>0</v>
      </c>
      <c r="F26" s="206">
        <v>31133</v>
      </c>
      <c r="G26" s="202">
        <v>6599133</v>
      </c>
      <c r="H26" s="132"/>
    </row>
    <row r="27" spans="1:8" ht="10.5" customHeight="1">
      <c r="A27" s="204"/>
      <c r="B27" s="199" t="s">
        <v>25</v>
      </c>
      <c r="C27" s="199"/>
      <c r="D27" s="200">
        <v>336075000</v>
      </c>
      <c r="E27" s="202">
        <v>455000</v>
      </c>
      <c r="F27" s="201">
        <v>0</v>
      </c>
      <c r="G27" s="202">
        <v>336530000</v>
      </c>
      <c r="H27" s="132"/>
    </row>
    <row r="28" spans="1:8" ht="10.5" customHeight="1">
      <c r="A28" s="204"/>
      <c r="B28" s="199" t="s">
        <v>129</v>
      </c>
      <c r="C28" s="199"/>
      <c r="D28" s="200">
        <v>2448000</v>
      </c>
      <c r="E28" s="202">
        <v>0</v>
      </c>
      <c r="F28" s="201">
        <v>0</v>
      </c>
      <c r="G28" s="202">
        <v>2448000</v>
      </c>
      <c r="H28" s="132"/>
    </row>
    <row r="29" spans="1:8" ht="6" customHeight="1">
      <c r="A29" s="143"/>
      <c r="B29" s="207"/>
      <c r="C29" s="208"/>
      <c r="D29" s="209"/>
      <c r="E29" s="210"/>
      <c r="F29" s="210"/>
      <c r="G29" s="210"/>
      <c r="H29" s="132"/>
    </row>
    <row r="30" spans="1:8" ht="12" customHeight="1">
      <c r="A30" s="308" t="s">
        <v>1</v>
      </c>
      <c r="B30" s="308"/>
      <c r="C30" s="309"/>
      <c r="D30" s="298" t="s">
        <v>3</v>
      </c>
      <c r="E30" s="298" t="s">
        <v>4</v>
      </c>
      <c r="F30" s="298" t="s">
        <v>5</v>
      </c>
      <c r="G30" s="302" t="s">
        <v>6</v>
      </c>
      <c r="H30" s="132"/>
    </row>
    <row r="31" spans="1:8" ht="12" customHeight="1">
      <c r="A31" s="316"/>
      <c r="B31" s="316"/>
      <c r="C31" s="317"/>
      <c r="D31" s="314"/>
      <c r="E31" s="314"/>
      <c r="F31" s="314"/>
      <c r="G31" s="315"/>
      <c r="H31" s="132"/>
    </row>
    <row r="32" spans="1:8" ht="12" customHeight="1">
      <c r="A32" s="310"/>
      <c r="B32" s="310"/>
      <c r="C32" s="311"/>
      <c r="D32" s="312"/>
      <c r="E32" s="312"/>
      <c r="F32" s="312"/>
      <c r="G32" s="313"/>
      <c r="H32" s="132"/>
    </row>
    <row r="33" spans="1:8" ht="6" customHeight="1">
      <c r="A33" s="203"/>
      <c r="B33" s="203"/>
      <c r="C33" s="203"/>
      <c r="D33" s="211"/>
      <c r="E33" s="212"/>
      <c r="F33" s="212"/>
      <c r="G33" s="212"/>
      <c r="H33" s="132"/>
    </row>
    <row r="34" spans="1:8" ht="10.5" customHeight="1">
      <c r="A34" s="304" t="s">
        <v>11</v>
      </c>
      <c r="B34" s="305"/>
      <c r="C34" s="196"/>
      <c r="D34" s="197">
        <v>1444038364.9809999</v>
      </c>
      <c r="E34" s="198">
        <v>1426985219.1820002</v>
      </c>
      <c r="F34" s="198">
        <v>1751546.7769999998</v>
      </c>
      <c r="G34" s="198">
        <v>15521324.373</v>
      </c>
      <c r="H34" s="132"/>
    </row>
    <row r="35" spans="1:8" ht="10.5" customHeight="1">
      <c r="A35" s="306" t="s">
        <v>57</v>
      </c>
      <c r="B35" s="307"/>
      <c r="C35" s="199" t="s">
        <v>200</v>
      </c>
      <c r="D35" s="200">
        <v>784017568.24100006</v>
      </c>
      <c r="E35" s="201">
        <v>772822889.34500003</v>
      </c>
      <c r="F35" s="201">
        <v>834343.79299999995</v>
      </c>
      <c r="G35" s="202">
        <v>10417836.374</v>
      </c>
      <c r="H35" s="132"/>
    </row>
    <row r="36" spans="1:8" ht="10.5" customHeight="1">
      <c r="A36" s="306" t="s">
        <v>13</v>
      </c>
      <c r="B36" s="307"/>
      <c r="C36" s="203"/>
      <c r="D36" s="200">
        <v>660020796.74000001</v>
      </c>
      <c r="E36" s="201">
        <v>654162329.83700001</v>
      </c>
      <c r="F36" s="201">
        <v>917202.98399999994</v>
      </c>
      <c r="G36" s="201">
        <v>5103487.9990000008</v>
      </c>
      <c r="H36" s="132"/>
    </row>
    <row r="37" spans="1:8" ht="10.5" customHeight="1">
      <c r="A37" s="204"/>
      <c r="B37" s="199" t="s">
        <v>168</v>
      </c>
      <c r="C37" s="199" t="s">
        <v>201</v>
      </c>
      <c r="D37" s="200">
        <v>2129480.3790000002</v>
      </c>
      <c r="E37" s="201">
        <v>833301.28099999996</v>
      </c>
      <c r="F37" s="201">
        <v>15050.25</v>
      </c>
      <c r="G37" s="201">
        <v>1281130.2779999999</v>
      </c>
      <c r="H37" s="132"/>
    </row>
    <row r="38" spans="1:8" ht="10.5" customHeight="1">
      <c r="A38" s="204"/>
      <c r="B38" s="199" t="s">
        <v>55</v>
      </c>
      <c r="C38" s="199" t="s">
        <v>160</v>
      </c>
      <c r="D38" s="200">
        <v>146811966.18799999</v>
      </c>
      <c r="E38" s="201">
        <v>143668481.02700001</v>
      </c>
      <c r="F38" s="201">
        <v>533907.02599999995</v>
      </c>
      <c r="G38" s="201">
        <v>2689844.36</v>
      </c>
      <c r="H38" s="132"/>
    </row>
    <row r="39" spans="1:8" ht="10.5" customHeight="1">
      <c r="A39" s="204"/>
      <c r="B39" s="199" t="s">
        <v>53</v>
      </c>
      <c r="C39" s="199" t="s">
        <v>203</v>
      </c>
      <c r="D39" s="200">
        <v>143496357.29300001</v>
      </c>
      <c r="E39" s="201">
        <v>142370232.169</v>
      </c>
      <c r="F39" s="201">
        <v>309987.43800000002</v>
      </c>
      <c r="G39" s="201">
        <v>868609.34600000002</v>
      </c>
      <c r="H39" s="132"/>
    </row>
    <row r="40" spans="1:8" ht="10.5" customHeight="1">
      <c r="A40" s="204"/>
      <c r="B40" s="199" t="s">
        <v>85</v>
      </c>
      <c r="C40" s="199" t="s">
        <v>204</v>
      </c>
      <c r="D40" s="200">
        <v>20983869.215</v>
      </c>
      <c r="E40" s="201">
        <v>20700837.204999998</v>
      </c>
      <c r="F40" s="201">
        <v>58258.27</v>
      </c>
      <c r="G40" s="201">
        <v>254258.505</v>
      </c>
      <c r="H40" s="132"/>
    </row>
    <row r="41" spans="1:8" ht="10.5" customHeight="1">
      <c r="A41" s="204"/>
      <c r="B41" s="199" t="s">
        <v>18</v>
      </c>
      <c r="C41" s="199"/>
      <c r="D41" s="200">
        <v>5760205.5640000002</v>
      </c>
      <c r="E41" s="201">
        <v>5750579.7379999999</v>
      </c>
      <c r="F41" s="201">
        <v>0</v>
      </c>
      <c r="G41" s="201">
        <v>9625.8259999999991</v>
      </c>
      <c r="H41" s="132"/>
    </row>
    <row r="42" spans="1:8" ht="10.5" customHeight="1">
      <c r="A42" s="204"/>
      <c r="B42" s="199" t="s">
        <v>19</v>
      </c>
      <c r="C42" s="199"/>
      <c r="D42" s="200">
        <v>2096781.3629999999</v>
      </c>
      <c r="E42" s="201">
        <v>2096781.3629999999</v>
      </c>
      <c r="F42" s="202">
        <v>0</v>
      </c>
      <c r="G42" s="201">
        <v>0</v>
      </c>
      <c r="H42" s="132"/>
    </row>
    <row r="43" spans="1:8" ht="10.5" customHeight="1">
      <c r="A43" s="204"/>
      <c r="B43" s="199" t="s">
        <v>49</v>
      </c>
      <c r="C43" s="199"/>
      <c r="D43" s="200">
        <v>43873.966</v>
      </c>
      <c r="E43" s="201">
        <v>43873.966</v>
      </c>
      <c r="F43" s="201">
        <v>0</v>
      </c>
      <c r="G43" s="201">
        <v>0</v>
      </c>
      <c r="H43" s="132"/>
    </row>
    <row r="44" spans="1:8" ht="10.5" customHeight="1">
      <c r="A44" s="204"/>
      <c r="B44" s="199" t="s">
        <v>21</v>
      </c>
      <c r="C44" s="199"/>
      <c r="D44" s="200">
        <v>536068.62399999995</v>
      </c>
      <c r="E44" s="201">
        <v>536048.93999999994</v>
      </c>
      <c r="F44" s="201">
        <v>0</v>
      </c>
      <c r="G44" s="201">
        <v>19.684000000000001</v>
      </c>
      <c r="H44" s="132"/>
    </row>
    <row r="45" spans="1:8" ht="10.5" customHeight="1">
      <c r="A45" s="204"/>
      <c r="B45" s="199" t="s">
        <v>22</v>
      </c>
      <c r="C45" s="199"/>
      <c r="D45" s="200">
        <v>47207.370999999999</v>
      </c>
      <c r="E45" s="201">
        <v>47207.370999999999</v>
      </c>
      <c r="F45" s="201">
        <v>0</v>
      </c>
      <c r="G45" s="201">
        <v>0</v>
      </c>
      <c r="H45" s="132"/>
    </row>
    <row r="46" spans="1:8" ht="10.5" customHeight="1">
      <c r="A46" s="204"/>
      <c r="B46" s="199" t="s">
        <v>23</v>
      </c>
      <c r="C46" s="199"/>
      <c r="D46" s="200">
        <v>2550512.0920000002</v>
      </c>
      <c r="E46" s="201">
        <v>2550512.0920000002</v>
      </c>
      <c r="F46" s="202">
        <v>0</v>
      </c>
      <c r="G46" s="202">
        <v>0</v>
      </c>
      <c r="H46" s="132"/>
    </row>
    <row r="47" spans="1:8" ht="10.5" customHeight="1">
      <c r="A47" s="204"/>
      <c r="B47" s="199" t="s">
        <v>25</v>
      </c>
      <c r="C47" s="199"/>
      <c r="D47" s="200">
        <v>333191853.07499999</v>
      </c>
      <c r="E47" s="201">
        <v>333191853.07499999</v>
      </c>
      <c r="F47" s="201">
        <v>0</v>
      </c>
      <c r="G47" s="201">
        <v>0</v>
      </c>
      <c r="H47" s="132"/>
    </row>
    <row r="48" spans="1:8" ht="10.5" customHeight="1">
      <c r="A48" s="204"/>
      <c r="B48" s="199" t="s">
        <v>129</v>
      </c>
      <c r="C48" s="199"/>
      <c r="D48" s="200">
        <v>2372621.61</v>
      </c>
      <c r="E48" s="201">
        <v>2372621.61</v>
      </c>
      <c r="F48" s="201">
        <v>0</v>
      </c>
      <c r="G48" s="201">
        <v>0</v>
      </c>
      <c r="H48" s="132"/>
    </row>
    <row r="49" spans="1:9" ht="6" customHeight="1">
      <c r="A49" s="143"/>
      <c r="B49" s="207"/>
      <c r="C49" s="207"/>
      <c r="D49" s="213"/>
      <c r="E49" s="209"/>
      <c r="F49" s="210"/>
      <c r="G49" s="210"/>
      <c r="H49" s="132"/>
      <c r="I49" s="173"/>
    </row>
    <row r="50" spans="1:9" ht="10.5" customHeight="1">
      <c r="A50" s="183" t="s">
        <v>47</v>
      </c>
      <c r="B50" s="214"/>
      <c r="C50" s="214"/>
      <c r="D50" s="183"/>
      <c r="E50" s="183"/>
      <c r="F50" s="132"/>
      <c r="G50" s="132"/>
      <c r="H50" s="132"/>
    </row>
    <row r="51" spans="1:9" ht="10.5" customHeight="1">
      <c r="A51" s="183" t="s">
        <v>220</v>
      </c>
      <c r="B51" s="214"/>
      <c r="C51" s="214"/>
      <c r="D51" s="183"/>
      <c r="E51" s="183"/>
      <c r="F51" s="132"/>
      <c r="G51" s="132"/>
      <c r="H51" s="132"/>
    </row>
    <row r="52" spans="1:9" ht="10.5" customHeight="1">
      <c r="A52" s="183" t="s">
        <v>221</v>
      </c>
      <c r="B52" s="214"/>
      <c r="C52" s="214"/>
      <c r="D52" s="183"/>
      <c r="E52" s="183"/>
      <c r="F52" s="132"/>
      <c r="G52" s="132"/>
      <c r="H52" s="132"/>
    </row>
    <row r="53" spans="1:9" ht="10.5" customHeight="1">
      <c r="A53" s="183"/>
      <c r="B53" s="214"/>
      <c r="C53" s="214"/>
      <c r="D53" s="183"/>
      <c r="E53" s="183"/>
      <c r="F53" s="132"/>
      <c r="G53" s="132"/>
      <c r="H53" s="132"/>
    </row>
  </sheetData>
  <mergeCells count="17"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A30:C32"/>
    <mergeCell ref="D30:D32"/>
    <mergeCell ref="F30:F32"/>
    <mergeCell ref="G30:G32"/>
    <mergeCell ref="A34:B34"/>
    <mergeCell ref="A35:B35"/>
    <mergeCell ref="A36:B36"/>
    <mergeCell ref="E30:E32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A1016-9B07-4380-82A3-55969A4C5750}">
  <sheetPr>
    <pageSetUpPr fitToPage="1"/>
  </sheetPr>
  <dimension ref="A1:H53"/>
  <sheetViews>
    <sheetView zoomScaleNormal="100" zoomScaleSheetLayoutView="100" workbookViewId="0"/>
  </sheetViews>
  <sheetFormatPr defaultRowHeight="13.5"/>
  <cols>
    <col min="1" max="1" width="2.5703125" style="135" customWidth="1"/>
    <col min="2" max="2" width="26.7109375" style="135" customWidth="1"/>
    <col min="3" max="3" width="2.7109375" style="135" customWidth="1"/>
    <col min="4" max="6" width="17.7109375" style="135" customWidth="1"/>
    <col min="7" max="7" width="17.7109375" style="136" customWidth="1"/>
    <col min="8" max="16384" width="9.140625" style="135"/>
  </cols>
  <sheetData>
    <row r="1" spans="1:8" ht="13.5" customHeight="1">
      <c r="A1" s="159"/>
      <c r="B1" s="159"/>
      <c r="C1" s="159"/>
      <c r="D1" s="159"/>
      <c r="E1" s="159"/>
      <c r="F1" s="159"/>
      <c r="G1" s="160"/>
    </row>
    <row r="2" spans="1:8" ht="13.5" customHeight="1">
      <c r="A2" s="175" t="s">
        <v>151</v>
      </c>
      <c r="B2" s="175"/>
      <c r="C2" s="175"/>
      <c r="D2" s="175"/>
      <c r="E2" s="175"/>
      <c r="F2" s="175"/>
      <c r="G2" s="175"/>
    </row>
    <row r="3" spans="1:8" ht="10.5" customHeight="1">
      <c r="A3" s="161"/>
      <c r="B3" s="161"/>
      <c r="C3" s="161"/>
      <c r="D3" s="161"/>
      <c r="E3" s="161"/>
      <c r="F3" s="161"/>
      <c r="G3" s="162"/>
    </row>
    <row r="4" spans="1:8" ht="10.5" customHeight="1">
      <c r="A4" s="137" t="s">
        <v>178</v>
      </c>
      <c r="B4" s="138"/>
      <c r="C4" s="138"/>
      <c r="D4" s="163"/>
      <c r="E4" s="163"/>
      <c r="F4" s="163"/>
      <c r="G4" s="164"/>
      <c r="H4" s="132"/>
    </row>
    <row r="5" spans="1:8" ht="10.5" customHeight="1">
      <c r="A5" s="137" t="s">
        <v>210</v>
      </c>
      <c r="B5" s="138"/>
      <c r="C5" s="138"/>
      <c r="D5" s="163"/>
      <c r="E5" s="163"/>
      <c r="F5" s="163"/>
      <c r="G5" s="164"/>
      <c r="H5" s="132"/>
    </row>
    <row r="6" spans="1:8" ht="10.5" customHeight="1">
      <c r="A6" s="161"/>
      <c r="B6" s="161"/>
      <c r="C6" s="161"/>
      <c r="D6" s="161"/>
      <c r="E6" s="161"/>
      <c r="F6" s="161"/>
      <c r="G6" s="162"/>
      <c r="H6" s="132"/>
    </row>
    <row r="7" spans="1:8" ht="13.5" customHeight="1">
      <c r="A7" s="175" t="s">
        <v>153</v>
      </c>
      <c r="B7" s="175"/>
      <c r="C7" s="175"/>
      <c r="D7" s="175"/>
      <c r="E7" s="175"/>
      <c r="F7" s="175"/>
      <c r="G7" s="175"/>
      <c r="H7" s="132"/>
    </row>
    <row r="8" spans="1:8" ht="10.5" customHeight="1">
      <c r="A8" s="141"/>
      <c r="B8" s="141"/>
      <c r="C8" s="141"/>
      <c r="D8" s="161"/>
      <c r="E8" s="161"/>
      <c r="F8" s="161"/>
      <c r="G8" s="162"/>
      <c r="H8" s="133"/>
    </row>
    <row r="9" spans="1:8" ht="10.5" customHeight="1">
      <c r="A9" s="101" t="s">
        <v>215</v>
      </c>
      <c r="B9" s="101"/>
      <c r="C9" s="101"/>
      <c r="D9" s="101"/>
      <c r="E9" s="101"/>
      <c r="F9" s="101"/>
      <c r="G9" s="102" t="s">
        <v>216</v>
      </c>
      <c r="H9" s="133"/>
    </row>
    <row r="10" spans="1:8" ht="12" customHeight="1">
      <c r="A10" s="334" t="s">
        <v>1</v>
      </c>
      <c r="B10" s="335"/>
      <c r="C10" s="336"/>
      <c r="D10" s="341" t="s">
        <v>2</v>
      </c>
      <c r="E10" s="342"/>
      <c r="F10" s="342"/>
      <c r="G10" s="342"/>
      <c r="H10" s="133"/>
    </row>
    <row r="11" spans="1:8" ht="12" customHeight="1">
      <c r="A11" s="337"/>
      <c r="B11" s="337"/>
      <c r="C11" s="338"/>
      <c r="D11" s="343" t="s">
        <v>104</v>
      </c>
      <c r="E11" s="318" t="s">
        <v>8</v>
      </c>
      <c r="F11" s="346" t="s">
        <v>88</v>
      </c>
      <c r="G11" s="321" t="s">
        <v>10</v>
      </c>
      <c r="H11" s="133"/>
    </row>
    <row r="12" spans="1:8" ht="12" customHeight="1">
      <c r="A12" s="339"/>
      <c r="B12" s="339"/>
      <c r="C12" s="340"/>
      <c r="D12" s="344"/>
      <c r="E12" s="345"/>
      <c r="F12" s="347"/>
      <c r="G12" s="348"/>
      <c r="H12" s="133"/>
    </row>
    <row r="13" spans="1:8" ht="6" customHeight="1">
      <c r="A13" s="179"/>
      <c r="B13" s="179"/>
      <c r="C13" s="104"/>
      <c r="D13" s="166"/>
      <c r="E13" s="166"/>
      <c r="F13" s="167"/>
      <c r="G13" s="168"/>
      <c r="H13" s="133"/>
    </row>
    <row r="14" spans="1:8" ht="10.5" customHeight="1">
      <c r="A14" s="324" t="s">
        <v>11</v>
      </c>
      <c r="B14" s="325"/>
      <c r="C14" s="178"/>
      <c r="D14" s="169">
        <v>1450816000</v>
      </c>
      <c r="E14" s="170">
        <v>25752000</v>
      </c>
      <c r="F14" s="170">
        <v>17194608.181000002</v>
      </c>
      <c r="G14" s="170">
        <v>1493762608.181</v>
      </c>
      <c r="H14" s="133"/>
    </row>
    <row r="15" spans="1:8" ht="10.5" customHeight="1">
      <c r="A15" s="326" t="s">
        <v>57</v>
      </c>
      <c r="B15" s="327"/>
      <c r="C15" s="176" t="s">
        <v>200</v>
      </c>
      <c r="D15" s="113">
        <v>784466000</v>
      </c>
      <c r="E15" s="114">
        <v>16617000</v>
      </c>
      <c r="F15" s="114">
        <v>11709000</v>
      </c>
      <c r="G15" s="115">
        <v>812792000</v>
      </c>
      <c r="H15" s="133"/>
    </row>
    <row r="16" spans="1:8" ht="10.5" customHeight="1">
      <c r="A16" s="326" t="s">
        <v>13</v>
      </c>
      <c r="B16" s="327"/>
      <c r="C16" s="177"/>
      <c r="D16" s="113">
        <v>666350000</v>
      </c>
      <c r="E16" s="114">
        <v>9135000</v>
      </c>
      <c r="F16" s="114">
        <v>5485608.1809999999</v>
      </c>
      <c r="G16" s="114">
        <v>680970608.18099999</v>
      </c>
      <c r="H16" s="133"/>
    </row>
    <row r="17" spans="1:8" ht="10.5" customHeight="1">
      <c r="A17" s="171"/>
      <c r="B17" s="176" t="s">
        <v>168</v>
      </c>
      <c r="C17" s="176" t="s">
        <v>201</v>
      </c>
      <c r="D17" s="113">
        <v>810000</v>
      </c>
      <c r="E17" s="114">
        <v>0</v>
      </c>
      <c r="F17" s="114">
        <v>0</v>
      </c>
      <c r="G17" s="115">
        <v>810000</v>
      </c>
      <c r="H17" s="133"/>
    </row>
    <row r="18" spans="1:8" ht="10.5" customHeight="1">
      <c r="A18" s="171"/>
      <c r="B18" s="176" t="s">
        <v>55</v>
      </c>
      <c r="C18" s="176" t="s">
        <v>160</v>
      </c>
      <c r="D18" s="113">
        <v>144580000</v>
      </c>
      <c r="E18" s="114">
        <v>5404000</v>
      </c>
      <c r="F18" s="114">
        <v>0</v>
      </c>
      <c r="G18" s="115">
        <v>149984000</v>
      </c>
      <c r="H18" s="133"/>
    </row>
    <row r="19" spans="1:8" ht="10.5" customHeight="1">
      <c r="A19" s="171"/>
      <c r="B19" s="176" t="s">
        <v>53</v>
      </c>
      <c r="C19" s="176" t="s">
        <v>203</v>
      </c>
      <c r="D19" s="113">
        <v>138847000</v>
      </c>
      <c r="E19" s="114">
        <v>2374000</v>
      </c>
      <c r="F19" s="114">
        <v>0</v>
      </c>
      <c r="G19" s="115">
        <v>141221000</v>
      </c>
      <c r="H19" s="133"/>
    </row>
    <row r="20" spans="1:8" ht="10.5" customHeight="1">
      <c r="A20" s="171"/>
      <c r="B20" s="176" t="s">
        <v>85</v>
      </c>
      <c r="C20" s="176" t="s">
        <v>204</v>
      </c>
      <c r="D20" s="113">
        <v>19285000</v>
      </c>
      <c r="E20" s="114">
        <v>136000</v>
      </c>
      <c r="F20" s="114">
        <v>0</v>
      </c>
      <c r="G20" s="115">
        <v>19421000</v>
      </c>
      <c r="H20" s="133"/>
    </row>
    <row r="21" spans="1:8" ht="10.5" customHeight="1">
      <c r="A21" s="171"/>
      <c r="B21" s="176" t="s">
        <v>18</v>
      </c>
      <c r="C21" s="176"/>
      <c r="D21" s="113">
        <v>4495000</v>
      </c>
      <c r="E21" s="114">
        <v>1102000</v>
      </c>
      <c r="F21" s="114">
        <v>2663000</v>
      </c>
      <c r="G21" s="115">
        <v>8260000</v>
      </c>
      <c r="H21" s="133"/>
    </row>
    <row r="22" spans="1:8" ht="10.5" customHeight="1">
      <c r="A22" s="171"/>
      <c r="B22" s="176" t="s">
        <v>19</v>
      </c>
      <c r="C22" s="176"/>
      <c r="D22" s="113">
        <v>1325000</v>
      </c>
      <c r="E22" s="114">
        <v>119000</v>
      </c>
      <c r="F22" s="114">
        <v>2721000</v>
      </c>
      <c r="G22" s="115">
        <v>4165000</v>
      </c>
      <c r="H22" s="133"/>
    </row>
    <row r="23" spans="1:8" ht="10.5" customHeight="1">
      <c r="A23" s="171"/>
      <c r="B23" s="176" t="s">
        <v>49</v>
      </c>
      <c r="C23" s="176"/>
      <c r="D23" s="113">
        <v>50000</v>
      </c>
      <c r="E23" s="114">
        <v>0</v>
      </c>
      <c r="F23" s="118">
        <v>0</v>
      </c>
      <c r="G23" s="115">
        <v>50000</v>
      </c>
      <c r="H23" s="133"/>
    </row>
    <row r="24" spans="1:8" ht="10.5" customHeight="1">
      <c r="A24" s="171"/>
      <c r="B24" s="176" t="s">
        <v>21</v>
      </c>
      <c r="C24" s="176"/>
      <c r="D24" s="113">
        <v>342000</v>
      </c>
      <c r="E24" s="114">
        <v>0</v>
      </c>
      <c r="F24" s="114">
        <v>54400</v>
      </c>
      <c r="G24" s="115">
        <v>396400</v>
      </c>
      <c r="H24" s="133"/>
    </row>
    <row r="25" spans="1:8" ht="10.5" customHeight="1">
      <c r="A25" s="171"/>
      <c r="B25" s="176" t="s">
        <v>22</v>
      </c>
      <c r="C25" s="176"/>
      <c r="D25" s="113">
        <v>726000</v>
      </c>
      <c r="E25" s="114">
        <v>0</v>
      </c>
      <c r="F25" s="114">
        <v>0</v>
      </c>
      <c r="G25" s="115">
        <v>726000</v>
      </c>
      <c r="H25" s="133"/>
    </row>
    <row r="26" spans="1:8" ht="10.5" customHeight="1">
      <c r="A26" s="171"/>
      <c r="B26" s="176" t="s">
        <v>23</v>
      </c>
      <c r="C26" s="176"/>
      <c r="D26" s="113">
        <v>9523000</v>
      </c>
      <c r="E26" s="114">
        <v>0</v>
      </c>
      <c r="F26" s="119">
        <v>47208.180999999997</v>
      </c>
      <c r="G26" s="115">
        <v>9570208.1809999999</v>
      </c>
      <c r="H26" s="133"/>
    </row>
    <row r="27" spans="1:8" ht="10.5" customHeight="1">
      <c r="A27" s="171"/>
      <c r="B27" s="176" t="s">
        <v>25</v>
      </c>
      <c r="C27" s="176"/>
      <c r="D27" s="113">
        <v>343795000</v>
      </c>
      <c r="E27" s="115">
        <v>0</v>
      </c>
      <c r="F27" s="114">
        <v>0</v>
      </c>
      <c r="G27" s="115">
        <v>343795000</v>
      </c>
      <c r="H27" s="133"/>
    </row>
    <row r="28" spans="1:8" ht="10.5" customHeight="1">
      <c r="A28" s="171"/>
      <c r="B28" s="176" t="s">
        <v>129</v>
      </c>
      <c r="C28" s="176"/>
      <c r="D28" s="113">
        <v>2572000</v>
      </c>
      <c r="E28" s="115">
        <v>0</v>
      </c>
      <c r="F28" s="114">
        <v>0</v>
      </c>
      <c r="G28" s="115">
        <v>2572000</v>
      </c>
      <c r="H28" s="133"/>
    </row>
    <row r="29" spans="1:8" ht="6" customHeight="1">
      <c r="A29" s="172"/>
      <c r="B29" s="144"/>
      <c r="C29" s="145"/>
      <c r="D29" s="180"/>
      <c r="E29" s="181"/>
      <c r="F29" s="181"/>
      <c r="G29" s="181"/>
      <c r="H29" s="133"/>
    </row>
    <row r="30" spans="1:8" ht="12" customHeight="1">
      <c r="A30" s="328" t="s">
        <v>1</v>
      </c>
      <c r="B30" s="328"/>
      <c r="C30" s="329"/>
      <c r="D30" s="318" t="s">
        <v>3</v>
      </c>
      <c r="E30" s="318" t="s">
        <v>4</v>
      </c>
      <c r="F30" s="318" t="s">
        <v>5</v>
      </c>
      <c r="G30" s="321" t="s">
        <v>6</v>
      </c>
      <c r="H30" s="133"/>
    </row>
    <row r="31" spans="1:8" ht="12" customHeight="1">
      <c r="A31" s="330"/>
      <c r="B31" s="330"/>
      <c r="C31" s="331"/>
      <c r="D31" s="319"/>
      <c r="E31" s="319"/>
      <c r="F31" s="319"/>
      <c r="G31" s="322"/>
      <c r="H31" s="133"/>
    </row>
    <row r="32" spans="1:8" ht="12" customHeight="1">
      <c r="A32" s="332"/>
      <c r="B32" s="332"/>
      <c r="C32" s="333"/>
      <c r="D32" s="320"/>
      <c r="E32" s="320"/>
      <c r="F32" s="320"/>
      <c r="G32" s="323"/>
      <c r="H32" s="133"/>
    </row>
    <row r="33" spans="1:8" ht="6" customHeight="1">
      <c r="A33" s="177"/>
      <c r="B33" s="177"/>
      <c r="C33" s="177"/>
      <c r="D33" s="125"/>
      <c r="E33" s="126"/>
      <c r="F33" s="126"/>
      <c r="G33" s="126"/>
      <c r="H33" s="133"/>
    </row>
    <row r="34" spans="1:8" ht="10.5" customHeight="1">
      <c r="A34" s="324" t="s">
        <v>11</v>
      </c>
      <c r="B34" s="325"/>
      <c r="C34" s="178"/>
      <c r="D34" s="169">
        <v>1456711138.0799999</v>
      </c>
      <c r="E34" s="170">
        <v>1439672008.8460002</v>
      </c>
      <c r="F34" s="170">
        <v>2060366.5860000001</v>
      </c>
      <c r="G34" s="170">
        <v>15196723.188000001</v>
      </c>
      <c r="H34" s="133"/>
    </row>
    <row r="35" spans="1:8" ht="10.5" customHeight="1">
      <c r="A35" s="326" t="s">
        <v>57</v>
      </c>
      <c r="B35" s="327"/>
      <c r="C35" s="176" t="s">
        <v>200</v>
      </c>
      <c r="D35" s="113">
        <v>785617397.76900005</v>
      </c>
      <c r="E35" s="114">
        <v>775163940.71000004</v>
      </c>
      <c r="F35" s="114">
        <v>704609.69700000004</v>
      </c>
      <c r="G35" s="115">
        <v>9787986.602</v>
      </c>
      <c r="H35" s="133"/>
    </row>
    <row r="36" spans="1:8" ht="10.5" customHeight="1">
      <c r="A36" s="326" t="s">
        <v>13</v>
      </c>
      <c r="B36" s="327"/>
      <c r="C36" s="177"/>
      <c r="D36" s="113">
        <v>671093740.31099999</v>
      </c>
      <c r="E36" s="114">
        <v>664508068.13600004</v>
      </c>
      <c r="F36" s="114">
        <v>1355756.889</v>
      </c>
      <c r="G36" s="114">
        <v>5408736.5860000011</v>
      </c>
      <c r="H36" s="133"/>
    </row>
    <row r="37" spans="1:8" ht="10.5" customHeight="1">
      <c r="A37" s="171"/>
      <c r="B37" s="176" t="s">
        <v>168</v>
      </c>
      <c r="C37" s="176" t="s">
        <v>201</v>
      </c>
      <c r="D37" s="113">
        <v>2478910.7080000001</v>
      </c>
      <c r="E37" s="114">
        <v>1110253.169</v>
      </c>
      <c r="F37" s="114">
        <v>41390.089999999997</v>
      </c>
      <c r="G37" s="114">
        <v>1327311.629</v>
      </c>
      <c r="H37" s="133"/>
    </row>
    <row r="38" spans="1:8" ht="10.5" customHeight="1">
      <c r="A38" s="171"/>
      <c r="B38" s="176" t="s">
        <v>55</v>
      </c>
      <c r="C38" s="176" t="s">
        <v>160</v>
      </c>
      <c r="D38" s="113">
        <v>149733893.83500001</v>
      </c>
      <c r="E38" s="114">
        <v>146279610.53299999</v>
      </c>
      <c r="F38" s="114">
        <v>734520.69499999995</v>
      </c>
      <c r="G38" s="114">
        <v>2811037.4160000002</v>
      </c>
      <c r="H38" s="133"/>
    </row>
    <row r="39" spans="1:8" ht="10.5" customHeight="1">
      <c r="A39" s="171"/>
      <c r="B39" s="176" t="s">
        <v>53</v>
      </c>
      <c r="C39" s="176" t="s">
        <v>203</v>
      </c>
      <c r="D39" s="113">
        <v>141539335.016</v>
      </c>
      <c r="E39" s="114">
        <v>140061688.764</v>
      </c>
      <c r="F39" s="114">
        <v>519089.02399999998</v>
      </c>
      <c r="G39" s="114">
        <v>1009589.308</v>
      </c>
      <c r="H39" s="133"/>
    </row>
    <row r="40" spans="1:8" ht="10.5" customHeight="1">
      <c r="A40" s="171"/>
      <c r="B40" s="176" t="s">
        <v>85</v>
      </c>
      <c r="C40" s="176" t="s">
        <v>204</v>
      </c>
      <c r="D40" s="113">
        <v>20316097.482999999</v>
      </c>
      <c r="E40" s="114">
        <v>20040048.094999999</v>
      </c>
      <c r="F40" s="114">
        <v>57720.480000000003</v>
      </c>
      <c r="G40" s="114">
        <v>254799.139</v>
      </c>
      <c r="H40" s="133"/>
    </row>
    <row r="41" spans="1:8" ht="10.5" customHeight="1">
      <c r="A41" s="171"/>
      <c r="B41" s="176" t="s">
        <v>18</v>
      </c>
      <c r="C41" s="176"/>
      <c r="D41" s="113">
        <v>7026624.3789999997</v>
      </c>
      <c r="E41" s="114">
        <v>7017608.3689999999</v>
      </c>
      <c r="F41" s="114">
        <v>3036.6</v>
      </c>
      <c r="G41" s="114">
        <v>5979.41</v>
      </c>
      <c r="H41" s="133"/>
    </row>
    <row r="42" spans="1:8" ht="10.5" customHeight="1">
      <c r="A42" s="171"/>
      <c r="B42" s="176" t="s">
        <v>19</v>
      </c>
      <c r="C42" s="176"/>
      <c r="D42" s="113">
        <v>2982227.2140000002</v>
      </c>
      <c r="E42" s="114">
        <v>2982227.2140000002</v>
      </c>
      <c r="F42" s="115">
        <v>0</v>
      </c>
      <c r="G42" s="114">
        <v>0</v>
      </c>
      <c r="H42" s="133"/>
    </row>
    <row r="43" spans="1:8" ht="10.5" customHeight="1">
      <c r="A43" s="171"/>
      <c r="B43" s="176" t="s">
        <v>49</v>
      </c>
      <c r="C43" s="176"/>
      <c r="D43" s="113">
        <v>47000.334999999999</v>
      </c>
      <c r="E43" s="114">
        <v>47000.334999999999</v>
      </c>
      <c r="F43" s="114">
        <v>0</v>
      </c>
      <c r="G43" s="114">
        <v>0</v>
      </c>
      <c r="H43" s="133"/>
    </row>
    <row r="44" spans="1:8" ht="10.5" customHeight="1">
      <c r="A44" s="171"/>
      <c r="B44" s="176" t="s">
        <v>21</v>
      </c>
      <c r="C44" s="176"/>
      <c r="D44" s="113">
        <v>454094.21</v>
      </c>
      <c r="E44" s="114">
        <v>454074.52600000001</v>
      </c>
      <c r="F44" s="114">
        <v>0</v>
      </c>
      <c r="G44" s="114">
        <v>19.684000000000001</v>
      </c>
      <c r="H44" s="133"/>
    </row>
    <row r="45" spans="1:8" ht="10.5" customHeight="1">
      <c r="A45" s="171"/>
      <c r="B45" s="176" t="s">
        <v>22</v>
      </c>
      <c r="C45" s="176"/>
      <c r="D45" s="113">
        <v>702706.41299999994</v>
      </c>
      <c r="E45" s="114">
        <v>702706.41299999994</v>
      </c>
      <c r="F45" s="114">
        <v>0</v>
      </c>
      <c r="G45" s="114">
        <v>0</v>
      </c>
      <c r="H45" s="133"/>
    </row>
    <row r="46" spans="1:8" ht="10.5" customHeight="1">
      <c r="A46" s="171"/>
      <c r="B46" s="176" t="s">
        <v>23</v>
      </c>
      <c r="C46" s="176"/>
      <c r="D46" s="113">
        <v>4392861.8640000001</v>
      </c>
      <c r="E46" s="114">
        <v>4392861.8640000001</v>
      </c>
      <c r="F46" s="115">
        <v>0</v>
      </c>
      <c r="G46" s="115">
        <v>0</v>
      </c>
      <c r="H46" s="133"/>
    </row>
    <row r="47" spans="1:8" ht="10.5" customHeight="1">
      <c r="A47" s="171"/>
      <c r="B47" s="176" t="s">
        <v>25</v>
      </c>
      <c r="C47" s="176"/>
      <c r="D47" s="113">
        <v>338902164.60600001</v>
      </c>
      <c r="E47" s="114">
        <v>338902164.60600001</v>
      </c>
      <c r="F47" s="114">
        <v>0</v>
      </c>
      <c r="G47" s="114">
        <v>0</v>
      </c>
      <c r="H47" s="133"/>
    </row>
    <row r="48" spans="1:8" ht="10.5" customHeight="1">
      <c r="A48" s="171"/>
      <c r="B48" s="176" t="s">
        <v>129</v>
      </c>
      <c r="C48" s="176"/>
      <c r="D48" s="113">
        <v>2517824.2480000001</v>
      </c>
      <c r="E48" s="114">
        <v>2517824.2480000001</v>
      </c>
      <c r="F48" s="114">
        <v>0</v>
      </c>
      <c r="G48" s="114">
        <v>0</v>
      </c>
      <c r="H48" s="133"/>
    </row>
    <row r="49" spans="1:8" ht="6" customHeight="1">
      <c r="A49" s="172"/>
      <c r="B49" s="144"/>
      <c r="C49" s="144"/>
      <c r="D49" s="182"/>
      <c r="E49" s="180"/>
      <c r="F49" s="181"/>
      <c r="G49" s="181"/>
      <c r="H49" s="133"/>
    </row>
    <row r="50" spans="1:8" ht="10.5" customHeight="1">
      <c r="A50" s="129" t="s">
        <v>47</v>
      </c>
      <c r="B50" s="130"/>
      <c r="C50" s="130"/>
      <c r="D50" s="161"/>
      <c r="E50" s="161"/>
      <c r="F50" s="174"/>
      <c r="G50" s="165"/>
      <c r="H50" s="133"/>
    </row>
    <row r="51" spans="1:8" ht="10.5" customHeight="1">
      <c r="A51" s="129" t="s">
        <v>217</v>
      </c>
      <c r="B51" s="130"/>
      <c r="C51" s="130"/>
      <c r="D51" s="162"/>
      <c r="E51" s="162"/>
      <c r="F51" s="165"/>
      <c r="G51" s="165"/>
      <c r="H51" s="133"/>
    </row>
    <row r="52" spans="1:8" ht="10.5" customHeight="1">
      <c r="A52" s="129" t="s">
        <v>218</v>
      </c>
      <c r="B52" s="130"/>
      <c r="C52" s="130"/>
      <c r="D52" s="162"/>
      <c r="E52" s="162"/>
      <c r="F52" s="165"/>
      <c r="G52" s="165"/>
      <c r="H52" s="133"/>
    </row>
    <row r="53" spans="1:8" ht="10.5" customHeight="1">
      <c r="A53" s="129"/>
      <c r="B53" s="130"/>
      <c r="C53" s="130"/>
      <c r="D53" s="134"/>
      <c r="E53" s="134"/>
      <c r="F53" s="133"/>
      <c r="G53" s="133"/>
      <c r="H53" s="133"/>
    </row>
  </sheetData>
  <mergeCells count="17">
    <mergeCell ref="A10:C12"/>
    <mergeCell ref="D10:G10"/>
    <mergeCell ref="D11:D12"/>
    <mergeCell ref="E11:E12"/>
    <mergeCell ref="F11:F12"/>
    <mergeCell ref="G11:G12"/>
    <mergeCell ref="A14:B14"/>
    <mergeCell ref="A15:B15"/>
    <mergeCell ref="A16:B16"/>
    <mergeCell ref="A30:C32"/>
    <mergeCell ref="D30:D32"/>
    <mergeCell ref="F30:F32"/>
    <mergeCell ref="G30:G32"/>
    <mergeCell ref="A34:B34"/>
    <mergeCell ref="A35:B35"/>
    <mergeCell ref="A36:B36"/>
    <mergeCell ref="E30:E32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zoomScaleNormal="100" zoomScaleSheetLayoutView="100" workbookViewId="0"/>
  </sheetViews>
  <sheetFormatPr defaultRowHeight="13.5"/>
  <cols>
    <col min="1" max="1" width="2.5703125" style="135" customWidth="1"/>
    <col min="2" max="2" width="26.7109375" style="135" customWidth="1"/>
    <col min="3" max="3" width="2.7109375" style="135" customWidth="1"/>
    <col min="4" max="6" width="17.7109375" style="135" customWidth="1"/>
    <col min="7" max="7" width="17.7109375" style="136" customWidth="1"/>
    <col min="8" max="8" width="9.140625" style="135"/>
    <col min="9" max="9" width="14.85546875" style="135" bestFit="1" customWidth="1"/>
    <col min="10" max="16384" width="9.140625" style="135"/>
  </cols>
  <sheetData>
    <row r="1" spans="1:8" ht="13.5" customHeight="1">
      <c r="A1" s="159"/>
      <c r="B1" s="159"/>
      <c r="C1" s="159"/>
      <c r="D1" s="159"/>
      <c r="E1" s="159"/>
      <c r="F1" s="159"/>
      <c r="G1" s="160"/>
    </row>
    <row r="2" spans="1:8" ht="13.5" customHeight="1">
      <c r="A2" s="175" t="s">
        <v>151</v>
      </c>
      <c r="B2" s="175"/>
      <c r="C2" s="175"/>
      <c r="D2" s="175"/>
      <c r="E2" s="175"/>
      <c r="F2" s="175"/>
      <c r="G2" s="175"/>
    </row>
    <row r="3" spans="1:8" ht="10.5" customHeight="1">
      <c r="A3" s="161"/>
      <c r="B3" s="161"/>
      <c r="C3" s="161"/>
      <c r="D3" s="161"/>
      <c r="E3" s="161"/>
      <c r="F3" s="161"/>
      <c r="G3" s="162"/>
    </row>
    <row r="4" spans="1:8" ht="10.5" customHeight="1">
      <c r="A4" s="137" t="s">
        <v>178</v>
      </c>
      <c r="B4" s="138"/>
      <c r="C4" s="138"/>
      <c r="D4" s="163"/>
      <c r="E4" s="163"/>
      <c r="F4" s="163"/>
      <c r="G4" s="164"/>
      <c r="H4" s="132"/>
    </row>
    <row r="5" spans="1:8" ht="10.5" customHeight="1">
      <c r="A5" s="137" t="s">
        <v>210</v>
      </c>
      <c r="B5" s="138"/>
      <c r="C5" s="138"/>
      <c r="D5" s="163"/>
      <c r="E5" s="163"/>
      <c r="F5" s="163"/>
      <c r="G5" s="164"/>
      <c r="H5" s="132"/>
    </row>
    <row r="6" spans="1:8" ht="10.5" customHeight="1">
      <c r="A6" s="161"/>
      <c r="B6" s="161"/>
      <c r="C6" s="161"/>
      <c r="D6" s="161"/>
      <c r="E6" s="161"/>
      <c r="F6" s="161"/>
      <c r="G6" s="162"/>
      <c r="H6" s="132"/>
    </row>
    <row r="7" spans="1:8" ht="13.5" customHeight="1">
      <c r="A7" s="175" t="s">
        <v>153</v>
      </c>
      <c r="B7" s="175"/>
      <c r="C7" s="175"/>
      <c r="D7" s="175"/>
      <c r="E7" s="175"/>
      <c r="F7" s="175"/>
      <c r="G7" s="175"/>
      <c r="H7" s="132"/>
    </row>
    <row r="8" spans="1:8" ht="10.5" customHeight="1">
      <c r="A8" s="141"/>
      <c r="B8" s="141"/>
      <c r="C8" s="141"/>
      <c r="D8" s="161"/>
      <c r="E8" s="161"/>
      <c r="F8" s="161"/>
      <c r="G8" s="162"/>
      <c r="H8" s="133"/>
    </row>
    <row r="9" spans="1:8" ht="10.5" customHeight="1">
      <c r="A9" s="101" t="s">
        <v>211</v>
      </c>
      <c r="B9" s="101"/>
      <c r="C9" s="101"/>
      <c r="D9" s="101"/>
      <c r="E9" s="101"/>
      <c r="F9" s="101"/>
      <c r="G9" s="102" t="s">
        <v>212</v>
      </c>
      <c r="H9" s="133"/>
    </row>
    <row r="10" spans="1:8" ht="12" customHeight="1">
      <c r="A10" s="334" t="s">
        <v>1</v>
      </c>
      <c r="B10" s="335"/>
      <c r="C10" s="336"/>
      <c r="D10" s="341" t="s">
        <v>2</v>
      </c>
      <c r="E10" s="342"/>
      <c r="F10" s="342"/>
      <c r="G10" s="342"/>
      <c r="H10" s="133"/>
    </row>
    <row r="11" spans="1:8" ht="12" customHeight="1">
      <c r="A11" s="337"/>
      <c r="B11" s="337"/>
      <c r="C11" s="338"/>
      <c r="D11" s="343" t="s">
        <v>104</v>
      </c>
      <c r="E11" s="318" t="s">
        <v>8</v>
      </c>
      <c r="F11" s="346" t="s">
        <v>88</v>
      </c>
      <c r="G11" s="321" t="s">
        <v>10</v>
      </c>
      <c r="H11" s="133"/>
    </row>
    <row r="12" spans="1:8" ht="12" customHeight="1">
      <c r="A12" s="339"/>
      <c r="B12" s="339"/>
      <c r="C12" s="340"/>
      <c r="D12" s="344"/>
      <c r="E12" s="345"/>
      <c r="F12" s="347"/>
      <c r="G12" s="348"/>
      <c r="H12" s="133"/>
    </row>
    <row r="13" spans="1:8" ht="6" customHeight="1">
      <c r="A13" s="103"/>
      <c r="B13" s="103"/>
      <c r="C13" s="104"/>
      <c r="D13" s="166"/>
      <c r="E13" s="166"/>
      <c r="F13" s="167"/>
      <c r="G13" s="168"/>
      <c r="H13" s="133"/>
    </row>
    <row r="14" spans="1:8" ht="10.5" customHeight="1">
      <c r="A14" s="324" t="s">
        <v>11</v>
      </c>
      <c r="B14" s="325"/>
      <c r="C14" s="127"/>
      <c r="D14" s="169">
        <f>D15+D16</f>
        <v>1426507000</v>
      </c>
      <c r="E14" s="170">
        <f>E15+E16</f>
        <v>35841000</v>
      </c>
      <c r="F14" s="170">
        <f>F15+F16</f>
        <v>25677051.48</v>
      </c>
      <c r="G14" s="170">
        <f>G15+G16</f>
        <v>1488025051.48</v>
      </c>
      <c r="H14" s="133"/>
    </row>
    <row r="15" spans="1:8" ht="10.5" customHeight="1">
      <c r="A15" s="326" t="s">
        <v>57</v>
      </c>
      <c r="B15" s="327"/>
      <c r="C15" s="112" t="s">
        <v>200</v>
      </c>
      <c r="D15" s="113">
        <v>766850000</v>
      </c>
      <c r="E15" s="114">
        <v>20953000</v>
      </c>
      <c r="F15" s="114">
        <v>18126119.960000001</v>
      </c>
      <c r="G15" s="115">
        <v>805929119.96000004</v>
      </c>
      <c r="H15" s="133"/>
    </row>
    <row r="16" spans="1:8" ht="10.5" customHeight="1">
      <c r="A16" s="326" t="s">
        <v>13</v>
      </c>
      <c r="B16" s="327"/>
      <c r="C16" s="116"/>
      <c r="D16" s="113">
        <f>SUM(D17:D28)</f>
        <v>659657000</v>
      </c>
      <c r="E16" s="114">
        <f>SUM(E17:E28)</f>
        <v>14888000</v>
      </c>
      <c r="F16" s="114">
        <f>SUM(F17:F28)</f>
        <v>7550931.5199999996</v>
      </c>
      <c r="G16" s="114">
        <f>SUM(G17:G28)</f>
        <v>682095931.51999998</v>
      </c>
      <c r="H16" s="133"/>
    </row>
    <row r="17" spans="1:8" ht="10.5" customHeight="1">
      <c r="A17" s="171"/>
      <c r="B17" s="112" t="s">
        <v>168</v>
      </c>
      <c r="C17" s="112" t="s">
        <v>201</v>
      </c>
      <c r="D17" s="113">
        <v>676000</v>
      </c>
      <c r="E17" s="114">
        <v>0</v>
      </c>
      <c r="F17" s="114">
        <v>0</v>
      </c>
      <c r="G17" s="115">
        <v>676000</v>
      </c>
      <c r="H17" s="133"/>
    </row>
    <row r="18" spans="1:8" ht="10.5" customHeight="1">
      <c r="A18" s="171"/>
      <c r="B18" s="112" t="s">
        <v>55</v>
      </c>
      <c r="C18" s="112" t="s">
        <v>160</v>
      </c>
      <c r="D18" s="113">
        <v>177150000</v>
      </c>
      <c r="E18" s="114">
        <v>873000</v>
      </c>
      <c r="F18" s="114">
        <v>0</v>
      </c>
      <c r="G18" s="115">
        <v>178023000</v>
      </c>
      <c r="H18" s="133"/>
    </row>
    <row r="19" spans="1:8" ht="10.5" customHeight="1">
      <c r="A19" s="171"/>
      <c r="B19" s="112" t="s">
        <v>53</v>
      </c>
      <c r="C19" s="112" t="s">
        <v>203</v>
      </c>
      <c r="D19" s="113">
        <v>136290000</v>
      </c>
      <c r="E19" s="114">
        <v>411000</v>
      </c>
      <c r="F19" s="114">
        <v>0</v>
      </c>
      <c r="G19" s="115">
        <v>136701000</v>
      </c>
      <c r="H19" s="133"/>
    </row>
    <row r="20" spans="1:8" ht="10.5" customHeight="1">
      <c r="A20" s="171"/>
      <c r="B20" s="112" t="s">
        <v>85</v>
      </c>
      <c r="C20" s="112" t="s">
        <v>204</v>
      </c>
      <c r="D20" s="113">
        <v>18543000</v>
      </c>
      <c r="E20" s="114">
        <v>504000</v>
      </c>
      <c r="F20" s="114">
        <v>0</v>
      </c>
      <c r="G20" s="115">
        <v>19047000</v>
      </c>
      <c r="H20" s="133"/>
    </row>
    <row r="21" spans="1:8" ht="10.5" customHeight="1">
      <c r="A21" s="171"/>
      <c r="B21" s="112" t="s">
        <v>18</v>
      </c>
      <c r="C21" s="112"/>
      <c r="D21" s="113">
        <v>5267000</v>
      </c>
      <c r="E21" s="114">
        <v>2663000</v>
      </c>
      <c r="F21" s="114">
        <v>2290000</v>
      </c>
      <c r="G21" s="115">
        <v>10220000</v>
      </c>
      <c r="H21" s="133"/>
    </row>
    <row r="22" spans="1:8" ht="10.5" customHeight="1">
      <c r="A22" s="171"/>
      <c r="B22" s="112" t="s">
        <v>19</v>
      </c>
      <c r="C22" s="112"/>
      <c r="D22" s="113">
        <v>972000</v>
      </c>
      <c r="E22" s="114">
        <v>2721000</v>
      </c>
      <c r="F22" s="114">
        <v>5171000</v>
      </c>
      <c r="G22" s="115">
        <v>8864000</v>
      </c>
      <c r="H22" s="133"/>
    </row>
    <row r="23" spans="1:8" ht="10.5" customHeight="1">
      <c r="A23" s="171"/>
      <c r="B23" s="112" t="s">
        <v>49</v>
      </c>
      <c r="C23" s="112"/>
      <c r="D23" s="113">
        <v>59000</v>
      </c>
      <c r="E23" s="114">
        <v>0</v>
      </c>
      <c r="F23" s="118">
        <v>0</v>
      </c>
      <c r="G23" s="115">
        <v>59000</v>
      </c>
      <c r="H23" s="133"/>
    </row>
    <row r="24" spans="1:8" ht="10.5" customHeight="1">
      <c r="A24" s="171"/>
      <c r="B24" s="112" t="s">
        <v>21</v>
      </c>
      <c r="C24" s="112"/>
      <c r="D24" s="113">
        <v>386000</v>
      </c>
      <c r="E24" s="114">
        <v>0</v>
      </c>
      <c r="F24" s="114">
        <v>15200</v>
      </c>
      <c r="G24" s="115">
        <v>401200</v>
      </c>
      <c r="H24" s="133"/>
    </row>
    <row r="25" spans="1:8" ht="10.5" customHeight="1">
      <c r="A25" s="171"/>
      <c r="B25" s="112" t="s">
        <v>22</v>
      </c>
      <c r="C25" s="112"/>
      <c r="D25" s="113">
        <v>892000</v>
      </c>
      <c r="E25" s="114">
        <v>0</v>
      </c>
      <c r="F25" s="114">
        <v>0</v>
      </c>
      <c r="G25" s="115">
        <v>892000</v>
      </c>
      <c r="H25" s="133"/>
    </row>
    <row r="26" spans="1:8" ht="10.5" customHeight="1">
      <c r="A26" s="171"/>
      <c r="B26" s="112" t="s">
        <v>23</v>
      </c>
      <c r="C26" s="112"/>
      <c r="D26" s="113">
        <v>10309000</v>
      </c>
      <c r="E26" s="114">
        <v>0</v>
      </c>
      <c r="F26" s="119">
        <v>74731.520000000004</v>
      </c>
      <c r="G26" s="115">
        <v>10383731.52</v>
      </c>
      <c r="H26" s="133"/>
    </row>
    <row r="27" spans="1:8" ht="10.5" customHeight="1">
      <c r="A27" s="171"/>
      <c r="B27" s="112" t="s">
        <v>25</v>
      </c>
      <c r="C27" s="112"/>
      <c r="D27" s="113">
        <v>306071000</v>
      </c>
      <c r="E27" s="115">
        <v>7716000</v>
      </c>
      <c r="F27" s="114">
        <v>0</v>
      </c>
      <c r="G27" s="115">
        <v>313787000</v>
      </c>
      <c r="H27" s="133"/>
    </row>
    <row r="28" spans="1:8" ht="10.5" customHeight="1">
      <c r="A28" s="171"/>
      <c r="B28" s="112" t="s">
        <v>129</v>
      </c>
      <c r="C28" s="112"/>
      <c r="D28" s="113">
        <v>3042000</v>
      </c>
      <c r="E28" s="115">
        <v>0</v>
      </c>
      <c r="F28" s="114">
        <v>0</v>
      </c>
      <c r="G28" s="115">
        <v>3042000</v>
      </c>
      <c r="H28" s="133"/>
    </row>
    <row r="29" spans="1:8" ht="6" customHeight="1">
      <c r="A29" s="172"/>
      <c r="B29" s="144"/>
      <c r="C29" s="145"/>
      <c r="D29" s="123"/>
      <c r="E29" s="124"/>
      <c r="F29" s="124"/>
      <c r="G29" s="124"/>
      <c r="H29" s="133"/>
    </row>
    <row r="30" spans="1:8" ht="12" customHeight="1">
      <c r="A30" s="328" t="s">
        <v>1</v>
      </c>
      <c r="B30" s="328"/>
      <c r="C30" s="329"/>
      <c r="D30" s="318" t="s">
        <v>3</v>
      </c>
      <c r="E30" s="318" t="s">
        <v>4</v>
      </c>
      <c r="F30" s="318" t="s">
        <v>5</v>
      </c>
      <c r="G30" s="321" t="s">
        <v>6</v>
      </c>
      <c r="H30" s="133"/>
    </row>
    <row r="31" spans="1:8" ht="12" customHeight="1">
      <c r="A31" s="330"/>
      <c r="B31" s="330"/>
      <c r="C31" s="331"/>
      <c r="D31" s="319"/>
      <c r="E31" s="319"/>
      <c r="F31" s="319"/>
      <c r="G31" s="322"/>
      <c r="H31" s="133"/>
    </row>
    <row r="32" spans="1:8" ht="12" customHeight="1">
      <c r="A32" s="332"/>
      <c r="B32" s="332"/>
      <c r="C32" s="333"/>
      <c r="D32" s="320"/>
      <c r="E32" s="320"/>
      <c r="F32" s="320"/>
      <c r="G32" s="323"/>
      <c r="H32" s="133"/>
    </row>
    <row r="33" spans="1:8" ht="6" customHeight="1">
      <c r="A33" s="116"/>
      <c r="B33" s="116"/>
      <c r="C33" s="116"/>
      <c r="D33" s="125"/>
      <c r="E33" s="126"/>
      <c r="F33" s="126"/>
      <c r="G33" s="126"/>
      <c r="H33" s="133"/>
    </row>
    <row r="34" spans="1:8" ht="10.5" customHeight="1">
      <c r="A34" s="324" t="s">
        <v>11</v>
      </c>
      <c r="B34" s="325"/>
      <c r="C34" s="127"/>
      <c r="D34" s="169">
        <f>D35+D36</f>
        <v>1444807996.1599998</v>
      </c>
      <c r="E34" s="170">
        <f>E35+E36</f>
        <v>1427174699.6219997</v>
      </c>
      <c r="F34" s="170">
        <f>F35+F36</f>
        <v>1828481.12</v>
      </c>
      <c r="G34" s="170">
        <f>G35+G36</f>
        <v>15989327.59</v>
      </c>
      <c r="H34" s="133"/>
    </row>
    <row r="35" spans="1:8" ht="10.5" customHeight="1">
      <c r="A35" s="326" t="s">
        <v>57</v>
      </c>
      <c r="B35" s="327"/>
      <c r="C35" s="112" t="s">
        <v>200</v>
      </c>
      <c r="D35" s="113">
        <v>780360356.699</v>
      </c>
      <c r="E35" s="114">
        <v>769979206.15199995</v>
      </c>
      <c r="F35" s="114">
        <v>752836.88100000005</v>
      </c>
      <c r="G35" s="115">
        <v>9663741.9539999999</v>
      </c>
      <c r="H35" s="133"/>
    </row>
    <row r="36" spans="1:8" ht="10.5" customHeight="1">
      <c r="A36" s="326" t="s">
        <v>13</v>
      </c>
      <c r="B36" s="327"/>
      <c r="C36" s="116"/>
      <c r="D36" s="113">
        <f>SUM(D37:D48)</f>
        <v>664447639.46099997</v>
      </c>
      <c r="E36" s="114">
        <f>SUM(E37:E48)</f>
        <v>657195493.46999991</v>
      </c>
      <c r="F36" s="114">
        <f>SUM(F37:F48)</f>
        <v>1075644.2390000001</v>
      </c>
      <c r="G36" s="114">
        <f>SUM(G37:G48)</f>
        <v>6325585.635999999</v>
      </c>
      <c r="H36" s="133"/>
    </row>
    <row r="37" spans="1:8" ht="10.5" customHeight="1">
      <c r="A37" s="171"/>
      <c r="B37" s="112" t="s">
        <v>168</v>
      </c>
      <c r="C37" s="112" t="s">
        <v>201</v>
      </c>
      <c r="D37" s="113">
        <v>2747805.17</v>
      </c>
      <c r="E37" s="114">
        <v>1271352.5900000001</v>
      </c>
      <c r="F37" s="114">
        <v>39270.099000000002</v>
      </c>
      <c r="G37" s="114">
        <v>1437182.4809999999</v>
      </c>
      <c r="H37" s="133"/>
    </row>
    <row r="38" spans="1:8" ht="10.5" customHeight="1">
      <c r="A38" s="171"/>
      <c r="B38" s="112" t="s">
        <v>55</v>
      </c>
      <c r="C38" s="112" t="s">
        <v>160</v>
      </c>
      <c r="D38" s="113">
        <v>176057899.40099999</v>
      </c>
      <c r="E38" s="114">
        <v>172055486.921</v>
      </c>
      <c r="F38" s="114">
        <v>728894.84199999995</v>
      </c>
      <c r="G38" s="114">
        <v>3346747.0619999999</v>
      </c>
      <c r="H38" s="133"/>
    </row>
    <row r="39" spans="1:8" ht="10.5" customHeight="1">
      <c r="A39" s="171"/>
      <c r="B39" s="112" t="s">
        <v>53</v>
      </c>
      <c r="C39" s="112" t="s">
        <v>203</v>
      </c>
      <c r="D39" s="113">
        <v>137165849.759</v>
      </c>
      <c r="E39" s="114">
        <v>135682050.521</v>
      </c>
      <c r="F39" s="114">
        <v>252889.04699999999</v>
      </c>
      <c r="G39" s="114">
        <v>1277151.9509999999</v>
      </c>
      <c r="H39" s="133"/>
    </row>
    <row r="40" spans="1:8" ht="10.5" customHeight="1">
      <c r="A40" s="171"/>
      <c r="B40" s="112" t="s">
        <v>85</v>
      </c>
      <c r="C40" s="112" t="s">
        <v>204</v>
      </c>
      <c r="D40" s="113">
        <v>19629098.041999999</v>
      </c>
      <c r="E40" s="114">
        <v>19347673.478</v>
      </c>
      <c r="F40" s="114">
        <v>54590.250999999997</v>
      </c>
      <c r="G40" s="114">
        <v>256446.69899999999</v>
      </c>
      <c r="H40" s="133"/>
    </row>
    <row r="41" spans="1:8" ht="10.5" customHeight="1">
      <c r="A41" s="171"/>
      <c r="B41" s="112" t="s">
        <v>18</v>
      </c>
      <c r="C41" s="112"/>
      <c r="D41" s="113">
        <v>7207860.4510000004</v>
      </c>
      <c r="E41" s="114">
        <v>7199822.6919999998</v>
      </c>
      <c r="F41" s="114">
        <v>0</v>
      </c>
      <c r="G41" s="114">
        <v>8037.759</v>
      </c>
      <c r="H41" s="133"/>
    </row>
    <row r="42" spans="1:8" ht="10.5" customHeight="1">
      <c r="A42" s="171"/>
      <c r="B42" s="112" t="s">
        <v>19</v>
      </c>
      <c r="C42" s="112"/>
      <c r="D42" s="113">
        <v>6075943.8679999998</v>
      </c>
      <c r="E42" s="114">
        <v>6075943.8679999998</v>
      </c>
      <c r="F42" s="115">
        <v>0</v>
      </c>
      <c r="G42" s="114">
        <v>0</v>
      </c>
      <c r="H42" s="133"/>
    </row>
    <row r="43" spans="1:8" ht="10.5" customHeight="1">
      <c r="A43" s="171"/>
      <c r="B43" s="112" t="s">
        <v>49</v>
      </c>
      <c r="C43" s="112"/>
      <c r="D43" s="113">
        <v>51216.608</v>
      </c>
      <c r="E43" s="114">
        <v>51216.608</v>
      </c>
      <c r="F43" s="114">
        <v>0</v>
      </c>
      <c r="G43" s="114">
        <v>0</v>
      </c>
      <c r="H43" s="133"/>
    </row>
    <row r="44" spans="1:8" ht="10.5" customHeight="1">
      <c r="A44" s="171"/>
      <c r="B44" s="112" t="s">
        <v>21</v>
      </c>
      <c r="C44" s="112"/>
      <c r="D44" s="113">
        <v>354049</v>
      </c>
      <c r="E44" s="114">
        <v>354029.63</v>
      </c>
      <c r="F44" s="114">
        <v>0</v>
      </c>
      <c r="G44" s="114">
        <v>19.684000000000001</v>
      </c>
      <c r="H44" s="133"/>
    </row>
    <row r="45" spans="1:8" ht="10.5" customHeight="1">
      <c r="A45" s="171"/>
      <c r="B45" s="112" t="s">
        <v>22</v>
      </c>
      <c r="C45" s="112"/>
      <c r="D45" s="113">
        <v>837931.05299999996</v>
      </c>
      <c r="E45" s="114">
        <v>837931.05299999996</v>
      </c>
      <c r="F45" s="114">
        <v>0</v>
      </c>
      <c r="G45" s="114">
        <v>0</v>
      </c>
      <c r="H45" s="133"/>
    </row>
    <row r="46" spans="1:8" ht="10.5" customHeight="1">
      <c r="A46" s="171"/>
      <c r="B46" s="112" t="s">
        <v>23</v>
      </c>
      <c r="C46" s="112"/>
      <c r="D46" s="113">
        <v>4586286.7779999999</v>
      </c>
      <c r="E46" s="114">
        <v>4586286.7779999999</v>
      </c>
      <c r="F46" s="115">
        <v>0</v>
      </c>
      <c r="G46" s="115">
        <v>0</v>
      </c>
      <c r="H46" s="133"/>
    </row>
    <row r="47" spans="1:8" ht="10.5" customHeight="1">
      <c r="A47" s="171"/>
      <c r="B47" s="112" t="s">
        <v>25</v>
      </c>
      <c r="C47" s="112"/>
      <c r="D47" s="113">
        <v>306739268.33499998</v>
      </c>
      <c r="E47" s="114">
        <v>306739268.33499998</v>
      </c>
      <c r="F47" s="114">
        <v>0</v>
      </c>
      <c r="G47" s="114">
        <v>0</v>
      </c>
      <c r="H47" s="133"/>
    </row>
    <row r="48" spans="1:8" ht="10.5" customHeight="1">
      <c r="A48" s="171"/>
      <c r="B48" s="112" t="s">
        <v>129</v>
      </c>
      <c r="C48" s="112"/>
      <c r="D48" s="113">
        <v>2994430.9959999998</v>
      </c>
      <c r="E48" s="114">
        <v>2994430.9959999998</v>
      </c>
      <c r="F48" s="114">
        <v>0</v>
      </c>
      <c r="G48" s="114">
        <v>0</v>
      </c>
      <c r="H48" s="133"/>
    </row>
    <row r="49" spans="1:9" ht="6" customHeight="1">
      <c r="A49" s="172"/>
      <c r="B49" s="144"/>
      <c r="C49" s="144"/>
      <c r="D49" s="128"/>
      <c r="E49" s="123"/>
      <c r="F49" s="124"/>
      <c r="G49" s="124"/>
      <c r="H49" s="133"/>
      <c r="I49" s="173"/>
    </row>
    <row r="50" spans="1:9" ht="10.5" customHeight="1">
      <c r="A50" s="129" t="s">
        <v>47</v>
      </c>
      <c r="B50" s="130"/>
      <c r="C50" s="130"/>
      <c r="D50" s="161"/>
      <c r="E50" s="161"/>
      <c r="F50" s="174"/>
      <c r="G50" s="165"/>
      <c r="H50" s="133"/>
    </row>
    <row r="51" spans="1:9" ht="10.5" customHeight="1">
      <c r="A51" s="129" t="s">
        <v>213</v>
      </c>
      <c r="B51" s="130"/>
      <c r="C51" s="130"/>
      <c r="D51" s="162"/>
      <c r="E51" s="162"/>
      <c r="F51" s="165"/>
      <c r="G51" s="165"/>
      <c r="H51" s="133"/>
    </row>
    <row r="52" spans="1:9" ht="10.5" customHeight="1">
      <c r="A52" s="129" t="s">
        <v>214</v>
      </c>
      <c r="B52" s="130"/>
      <c r="C52" s="130"/>
      <c r="D52" s="162"/>
      <c r="E52" s="162"/>
      <c r="F52" s="165"/>
      <c r="G52" s="165"/>
      <c r="H52" s="133"/>
    </row>
    <row r="53" spans="1:9" ht="10.5" customHeight="1">
      <c r="A53" s="129"/>
      <c r="B53" s="130"/>
      <c r="C53" s="130"/>
      <c r="D53" s="134"/>
      <c r="E53" s="134"/>
      <c r="F53" s="133"/>
      <c r="G53" s="133"/>
      <c r="H53" s="133"/>
    </row>
  </sheetData>
  <mergeCells count="17">
    <mergeCell ref="A34:B34"/>
    <mergeCell ref="A35:B35"/>
    <mergeCell ref="A36:B36"/>
    <mergeCell ref="A14:B14"/>
    <mergeCell ref="A15:B15"/>
    <mergeCell ref="A16:B16"/>
    <mergeCell ref="A30:C32"/>
    <mergeCell ref="E30:E32"/>
    <mergeCell ref="A10:C12"/>
    <mergeCell ref="D10:G10"/>
    <mergeCell ref="D11:D12"/>
    <mergeCell ref="E11:E12"/>
    <mergeCell ref="F11:F12"/>
    <mergeCell ref="G11:G12"/>
    <mergeCell ref="F30:F32"/>
    <mergeCell ref="G30:G32"/>
    <mergeCell ref="D30:D32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workbookViewId="0"/>
  </sheetViews>
  <sheetFormatPr defaultRowHeight="12"/>
  <cols>
    <col min="1" max="1" width="2.5703125" style="147" customWidth="1"/>
    <col min="2" max="2" width="26.7109375" style="147" customWidth="1"/>
    <col min="3" max="3" width="2.7109375" style="147" customWidth="1"/>
    <col min="4" max="6" width="17.7109375" style="147" customWidth="1"/>
    <col min="7" max="7" width="17.7109375" style="148" customWidth="1"/>
    <col min="8" max="16384" width="9.140625" style="147"/>
  </cols>
  <sheetData>
    <row r="1" spans="1:7" ht="13.5" customHeight="1"/>
    <row r="2" spans="1:7" ht="13.5" customHeight="1">
      <c r="A2" s="90" t="s">
        <v>194</v>
      </c>
      <c r="B2" s="90"/>
      <c r="C2" s="90"/>
      <c r="D2" s="90"/>
      <c r="E2" s="90"/>
      <c r="F2" s="90"/>
      <c r="G2" s="90"/>
    </row>
    <row r="3" spans="1:7" ht="10.5" customHeight="1">
      <c r="A3" s="5"/>
      <c r="B3" s="5"/>
      <c r="C3" s="5"/>
      <c r="D3" s="5"/>
      <c r="E3" s="5"/>
      <c r="F3" s="5"/>
      <c r="G3" s="19"/>
    </row>
    <row r="4" spans="1:7" ht="10.5" customHeight="1">
      <c r="A4" s="7" t="s">
        <v>178</v>
      </c>
      <c r="B4" s="8"/>
      <c r="C4" s="8"/>
      <c r="D4" s="3"/>
      <c r="E4" s="3"/>
      <c r="F4" s="3"/>
      <c r="G4" s="89"/>
    </row>
    <row r="5" spans="1:7" ht="10.5" customHeight="1">
      <c r="A5" s="7" t="s">
        <v>179</v>
      </c>
      <c r="B5" s="8"/>
      <c r="C5" s="8"/>
      <c r="D5" s="3"/>
      <c r="E5" s="3"/>
      <c r="F5" s="3"/>
      <c r="G5" s="89"/>
    </row>
    <row r="6" spans="1:7" ht="10.5" customHeight="1">
      <c r="A6" s="5"/>
      <c r="B6" s="5"/>
      <c r="C6" s="5"/>
      <c r="D6" s="5"/>
      <c r="E6" s="5"/>
      <c r="F6" s="5"/>
      <c r="G6" s="19"/>
    </row>
    <row r="7" spans="1:7" ht="13.5" customHeight="1">
      <c r="A7" s="90" t="s">
        <v>195</v>
      </c>
      <c r="B7" s="90"/>
      <c r="C7" s="90"/>
      <c r="D7" s="90"/>
      <c r="E7" s="90"/>
      <c r="F7" s="90"/>
      <c r="G7" s="90"/>
    </row>
    <row r="8" spans="1:7" ht="10.5" customHeight="1">
      <c r="A8" s="2"/>
      <c r="B8" s="2"/>
      <c r="C8" s="2"/>
      <c r="D8" s="5"/>
      <c r="E8" s="5"/>
      <c r="F8" s="5"/>
      <c r="G8" s="19"/>
    </row>
    <row r="9" spans="1:7" ht="10.5" customHeight="1">
      <c r="A9" s="13" t="s">
        <v>0</v>
      </c>
      <c r="B9" s="13"/>
      <c r="C9" s="13"/>
      <c r="D9" s="13"/>
      <c r="E9" s="13"/>
      <c r="F9" s="13"/>
      <c r="G9" s="151" t="s">
        <v>196</v>
      </c>
    </row>
    <row r="10" spans="1:7" ht="12" customHeight="1">
      <c r="A10" s="362" t="s">
        <v>1</v>
      </c>
      <c r="B10" s="363"/>
      <c r="C10" s="364"/>
      <c r="D10" s="369" t="s">
        <v>2</v>
      </c>
      <c r="E10" s="370"/>
      <c r="F10" s="370"/>
      <c r="G10" s="370"/>
    </row>
    <row r="11" spans="1:7" ht="12" customHeight="1">
      <c r="A11" s="365"/>
      <c r="B11" s="365"/>
      <c r="C11" s="366"/>
      <c r="D11" s="371" t="s">
        <v>197</v>
      </c>
      <c r="E11" s="359" t="s">
        <v>8</v>
      </c>
      <c r="F11" s="374" t="s">
        <v>198</v>
      </c>
      <c r="G11" s="376" t="s">
        <v>10</v>
      </c>
    </row>
    <row r="12" spans="1:7" ht="12" customHeight="1">
      <c r="A12" s="367"/>
      <c r="B12" s="367"/>
      <c r="C12" s="368"/>
      <c r="D12" s="372"/>
      <c r="E12" s="373"/>
      <c r="F12" s="375"/>
      <c r="G12" s="377"/>
    </row>
    <row r="13" spans="1:7" ht="6" customHeight="1">
      <c r="A13" s="41"/>
      <c r="B13" s="41"/>
      <c r="C13" s="51"/>
      <c r="D13" s="152"/>
      <c r="E13" s="152"/>
      <c r="F13" s="153"/>
      <c r="G13" s="154"/>
    </row>
    <row r="14" spans="1:7" ht="10.5" customHeight="1">
      <c r="A14" s="349" t="s">
        <v>11</v>
      </c>
      <c r="B14" s="350"/>
      <c r="C14" s="97"/>
      <c r="D14" s="71">
        <v>1402201000</v>
      </c>
      <c r="E14" s="56">
        <v>19985000</v>
      </c>
      <c r="F14" s="56">
        <v>18181847.859000001</v>
      </c>
      <c r="G14" s="56">
        <v>1440367847.859</v>
      </c>
    </row>
    <row r="15" spans="1:7" ht="10.5" customHeight="1">
      <c r="A15" s="351" t="s">
        <v>199</v>
      </c>
      <c r="B15" s="352"/>
      <c r="C15" s="83" t="s">
        <v>200</v>
      </c>
      <c r="D15" s="67">
        <v>727698000</v>
      </c>
      <c r="E15" s="55">
        <v>11726000</v>
      </c>
      <c r="F15" s="55">
        <v>16396100</v>
      </c>
      <c r="G15" s="68">
        <v>755820100</v>
      </c>
    </row>
    <row r="16" spans="1:7" ht="10.5" customHeight="1">
      <c r="A16" s="351" t="s">
        <v>13</v>
      </c>
      <c r="B16" s="352"/>
      <c r="C16" s="98"/>
      <c r="D16" s="67">
        <v>674503000</v>
      </c>
      <c r="E16" s="55">
        <v>8259000</v>
      </c>
      <c r="F16" s="55">
        <v>1785747.8589999999</v>
      </c>
      <c r="G16" s="55">
        <v>684547747.85899997</v>
      </c>
    </row>
    <row r="17" spans="1:7" ht="10.5" customHeight="1">
      <c r="A17" s="155"/>
      <c r="B17" s="83" t="s">
        <v>168</v>
      </c>
      <c r="C17" s="83" t="s">
        <v>201</v>
      </c>
      <c r="D17" s="67">
        <v>531000</v>
      </c>
      <c r="E17" s="55">
        <v>0</v>
      </c>
      <c r="F17" s="55">
        <v>0</v>
      </c>
      <c r="G17" s="68">
        <v>531000</v>
      </c>
    </row>
    <row r="18" spans="1:7" ht="10.5" customHeight="1">
      <c r="A18" s="155"/>
      <c r="B18" s="83" t="s">
        <v>202</v>
      </c>
      <c r="C18" s="83" t="s">
        <v>160</v>
      </c>
      <c r="D18" s="67">
        <v>175285000</v>
      </c>
      <c r="E18" s="55">
        <v>857000</v>
      </c>
      <c r="F18" s="55">
        <v>0</v>
      </c>
      <c r="G18" s="68">
        <v>176142000</v>
      </c>
    </row>
    <row r="19" spans="1:7" ht="10.5" customHeight="1">
      <c r="A19" s="155"/>
      <c r="B19" s="83" t="s">
        <v>53</v>
      </c>
      <c r="C19" s="83" t="s">
        <v>203</v>
      </c>
      <c r="D19" s="67">
        <v>129561000</v>
      </c>
      <c r="E19" s="55">
        <v>351000</v>
      </c>
      <c r="F19" s="55">
        <v>0</v>
      </c>
      <c r="G19" s="68">
        <v>129912000</v>
      </c>
    </row>
    <row r="20" spans="1:7" ht="10.5" customHeight="1">
      <c r="A20" s="155"/>
      <c r="B20" s="83" t="s">
        <v>85</v>
      </c>
      <c r="C20" s="83" t="s">
        <v>204</v>
      </c>
      <c r="D20" s="67">
        <v>17731000</v>
      </c>
      <c r="E20" s="55">
        <v>0</v>
      </c>
      <c r="F20" s="55">
        <v>0</v>
      </c>
      <c r="G20" s="68">
        <v>17731000</v>
      </c>
    </row>
    <row r="21" spans="1:7" ht="10.5" customHeight="1">
      <c r="A21" s="155"/>
      <c r="B21" s="83" t="s">
        <v>17</v>
      </c>
      <c r="C21" s="83"/>
      <c r="D21" s="67">
        <v>1364000</v>
      </c>
      <c r="E21" s="55">
        <v>0</v>
      </c>
      <c r="F21" s="55">
        <v>63000</v>
      </c>
      <c r="G21" s="68">
        <v>1427000</v>
      </c>
    </row>
    <row r="22" spans="1:7" ht="10.5" customHeight="1">
      <c r="A22" s="155"/>
      <c r="B22" s="83" t="s">
        <v>51</v>
      </c>
      <c r="C22" s="83"/>
      <c r="D22" s="67">
        <v>4100000</v>
      </c>
      <c r="E22" s="55">
        <v>0</v>
      </c>
      <c r="F22" s="55">
        <v>180000</v>
      </c>
      <c r="G22" s="68">
        <v>4280000</v>
      </c>
    </row>
    <row r="23" spans="1:7" ht="10.5" customHeight="1">
      <c r="A23" s="155"/>
      <c r="B23" s="83" t="s">
        <v>77</v>
      </c>
      <c r="C23" s="83"/>
      <c r="D23" s="67">
        <v>636000</v>
      </c>
      <c r="E23" s="55">
        <v>0</v>
      </c>
      <c r="F23" s="55">
        <v>0</v>
      </c>
      <c r="G23" s="68">
        <v>636000</v>
      </c>
    </row>
    <row r="24" spans="1:7" ht="10.5" customHeight="1">
      <c r="A24" s="155"/>
      <c r="B24" s="83" t="s">
        <v>18</v>
      </c>
      <c r="C24" s="83"/>
      <c r="D24" s="67">
        <v>4261000</v>
      </c>
      <c r="E24" s="55">
        <v>1887000</v>
      </c>
      <c r="F24" s="55">
        <v>0</v>
      </c>
      <c r="G24" s="68">
        <v>6148000</v>
      </c>
    </row>
    <row r="25" spans="1:7" ht="10.5" customHeight="1">
      <c r="A25" s="155"/>
      <c r="B25" s="83" t="s">
        <v>19</v>
      </c>
      <c r="C25" s="83"/>
      <c r="D25" s="67">
        <v>860000</v>
      </c>
      <c r="E25" s="55">
        <v>5164000</v>
      </c>
      <c r="F25" s="55">
        <v>1285000</v>
      </c>
      <c r="G25" s="68">
        <v>7309000</v>
      </c>
    </row>
    <row r="26" spans="1:7" ht="10.5" customHeight="1">
      <c r="A26" s="155"/>
      <c r="B26" s="83" t="s">
        <v>49</v>
      </c>
      <c r="C26" s="83" t="s">
        <v>205</v>
      </c>
      <c r="D26" s="67">
        <v>49000</v>
      </c>
      <c r="E26" s="55">
        <v>0</v>
      </c>
      <c r="F26" s="69">
        <v>0</v>
      </c>
      <c r="G26" s="68">
        <v>49000</v>
      </c>
    </row>
    <row r="27" spans="1:7" ht="10.5" customHeight="1">
      <c r="A27" s="155"/>
      <c r="B27" s="83" t="s">
        <v>21</v>
      </c>
      <c r="C27" s="83"/>
      <c r="D27" s="67">
        <v>749000</v>
      </c>
      <c r="E27" s="55">
        <v>0</v>
      </c>
      <c r="F27" s="55">
        <v>38500</v>
      </c>
      <c r="G27" s="68">
        <v>787500</v>
      </c>
    </row>
    <row r="28" spans="1:7" ht="10.5" customHeight="1">
      <c r="A28" s="155"/>
      <c r="B28" s="83" t="s">
        <v>22</v>
      </c>
      <c r="C28" s="83"/>
      <c r="D28" s="67">
        <v>1332000</v>
      </c>
      <c r="E28" s="55">
        <v>0</v>
      </c>
      <c r="F28" s="55">
        <v>3164.4</v>
      </c>
      <c r="G28" s="68">
        <v>1335164.3999999999</v>
      </c>
    </row>
    <row r="29" spans="1:7" ht="10.5" customHeight="1">
      <c r="A29" s="155"/>
      <c r="B29" s="83" t="s">
        <v>23</v>
      </c>
      <c r="C29" s="83"/>
      <c r="D29" s="67">
        <v>10075000</v>
      </c>
      <c r="E29" s="55">
        <v>0</v>
      </c>
      <c r="F29" s="85">
        <v>216083.459</v>
      </c>
      <c r="G29" s="68">
        <v>10291083.459000001</v>
      </c>
    </row>
    <row r="30" spans="1:7" ht="10.5" customHeight="1">
      <c r="A30" s="155"/>
      <c r="B30" s="83" t="s">
        <v>25</v>
      </c>
      <c r="C30" s="83"/>
      <c r="D30" s="67">
        <v>325498000</v>
      </c>
      <c r="E30" s="68">
        <v>0</v>
      </c>
      <c r="F30" s="55">
        <v>0</v>
      </c>
      <c r="G30" s="68">
        <v>325498000</v>
      </c>
    </row>
    <row r="31" spans="1:7" ht="10.5" customHeight="1">
      <c r="A31" s="155"/>
      <c r="B31" s="83" t="s">
        <v>129</v>
      </c>
      <c r="C31" s="83"/>
      <c r="D31" s="67">
        <v>2471000</v>
      </c>
      <c r="E31" s="68">
        <v>0</v>
      </c>
      <c r="F31" s="55">
        <v>0</v>
      </c>
      <c r="G31" s="68">
        <v>2471000</v>
      </c>
    </row>
    <row r="32" spans="1:7" ht="6" customHeight="1">
      <c r="A32" s="156"/>
      <c r="B32" s="100"/>
      <c r="C32" s="99"/>
      <c r="D32" s="66"/>
      <c r="E32" s="65"/>
      <c r="F32" s="65"/>
      <c r="G32" s="65"/>
    </row>
    <row r="33" spans="1:7" ht="12" customHeight="1">
      <c r="A33" s="353" t="s">
        <v>1</v>
      </c>
      <c r="B33" s="353"/>
      <c r="C33" s="354"/>
      <c r="D33" s="359" t="s">
        <v>3</v>
      </c>
      <c r="E33" s="359" t="s">
        <v>4</v>
      </c>
      <c r="F33" s="359" t="s">
        <v>5</v>
      </c>
      <c r="G33" s="376" t="s">
        <v>6</v>
      </c>
    </row>
    <row r="34" spans="1:7" ht="12" customHeight="1">
      <c r="A34" s="355"/>
      <c r="B34" s="355"/>
      <c r="C34" s="356"/>
      <c r="D34" s="360"/>
      <c r="E34" s="360"/>
      <c r="F34" s="360"/>
      <c r="G34" s="378"/>
    </row>
    <row r="35" spans="1:7" ht="12" customHeight="1">
      <c r="A35" s="357"/>
      <c r="B35" s="357"/>
      <c r="C35" s="358"/>
      <c r="D35" s="361"/>
      <c r="E35" s="361"/>
      <c r="F35" s="361"/>
      <c r="G35" s="379"/>
    </row>
    <row r="36" spans="1:7" ht="6" customHeight="1">
      <c r="A36" s="98"/>
      <c r="B36" s="98"/>
      <c r="C36" s="98"/>
      <c r="D36" s="157"/>
      <c r="E36" s="158"/>
      <c r="F36" s="158"/>
      <c r="G36" s="158"/>
    </row>
    <row r="37" spans="1:7" ht="10.5" customHeight="1">
      <c r="A37" s="349" t="s">
        <v>11</v>
      </c>
      <c r="B37" s="350"/>
      <c r="C37" s="97"/>
      <c r="D37" s="71">
        <v>1377774201.928</v>
      </c>
      <c r="E37" s="56">
        <v>1359472343.7059999</v>
      </c>
      <c r="F37" s="56">
        <v>1824571.9650000001</v>
      </c>
      <c r="G37" s="56">
        <v>16669843.300000001</v>
      </c>
    </row>
    <row r="38" spans="1:7" ht="10.5" customHeight="1">
      <c r="A38" s="351" t="s">
        <v>199</v>
      </c>
      <c r="B38" s="352"/>
      <c r="C38" s="83" t="s">
        <v>200</v>
      </c>
      <c r="D38" s="67">
        <v>713418285.83399999</v>
      </c>
      <c r="E38" s="55">
        <v>703282178.75199997</v>
      </c>
      <c r="F38" s="55">
        <v>733702.12100000004</v>
      </c>
      <c r="G38" s="68">
        <v>9458121.7760000005</v>
      </c>
    </row>
    <row r="39" spans="1:7" ht="10.5" customHeight="1">
      <c r="A39" s="351" t="s">
        <v>13</v>
      </c>
      <c r="B39" s="352"/>
      <c r="C39" s="98"/>
      <c r="D39" s="67">
        <v>664355916.09399998</v>
      </c>
      <c r="E39" s="55">
        <v>656190164.95399988</v>
      </c>
      <c r="F39" s="55">
        <v>1090869.844</v>
      </c>
      <c r="G39" s="55">
        <v>7211721.5240000011</v>
      </c>
    </row>
    <row r="40" spans="1:7" ht="10.5" customHeight="1">
      <c r="A40" s="155"/>
      <c r="B40" s="83" t="s">
        <v>168</v>
      </c>
      <c r="C40" s="83" t="s">
        <v>201</v>
      </c>
      <c r="D40" s="67">
        <v>2712122.057</v>
      </c>
      <c r="E40" s="55">
        <v>1172972.834</v>
      </c>
      <c r="F40" s="55">
        <v>3515.7139999999999</v>
      </c>
      <c r="G40" s="55">
        <v>1535635.7890000001</v>
      </c>
    </row>
    <row r="41" spans="1:7" ht="10.5" customHeight="1">
      <c r="A41" s="155"/>
      <c r="B41" s="83" t="s">
        <v>206</v>
      </c>
      <c r="C41" s="83" t="s">
        <v>160</v>
      </c>
      <c r="D41" s="67">
        <v>176750854.421</v>
      </c>
      <c r="E41" s="55">
        <v>172187370.914</v>
      </c>
      <c r="F41" s="55">
        <v>763890.27899999998</v>
      </c>
      <c r="G41" s="55">
        <v>3866496.4010000001</v>
      </c>
    </row>
    <row r="42" spans="1:7" ht="10.5" customHeight="1">
      <c r="A42" s="155"/>
      <c r="B42" s="83" t="s">
        <v>53</v>
      </c>
      <c r="C42" s="83" t="s">
        <v>203</v>
      </c>
      <c r="D42" s="67">
        <v>129142552.589</v>
      </c>
      <c r="E42" s="55">
        <v>127573377.47</v>
      </c>
      <c r="F42" s="55">
        <v>266153.62800000003</v>
      </c>
      <c r="G42" s="55">
        <v>1347640.551</v>
      </c>
    </row>
    <row r="43" spans="1:7" ht="10.5" customHeight="1">
      <c r="A43" s="155"/>
      <c r="B43" s="83" t="s">
        <v>85</v>
      </c>
      <c r="C43" s="83" t="s">
        <v>204</v>
      </c>
      <c r="D43" s="67">
        <v>18651826.975000001</v>
      </c>
      <c r="E43" s="55">
        <v>18374742.230999999</v>
      </c>
      <c r="F43" s="55">
        <v>52592.197</v>
      </c>
      <c r="G43" s="55">
        <v>249803.19699999999</v>
      </c>
    </row>
    <row r="44" spans="1:7" ht="10.5" customHeight="1">
      <c r="A44" s="155"/>
      <c r="B44" s="83" t="s">
        <v>17</v>
      </c>
      <c r="C44" s="83"/>
      <c r="D44" s="67">
        <v>1323925.8759999999</v>
      </c>
      <c r="E44" s="55">
        <v>1258801.5630000001</v>
      </c>
      <c r="F44" s="55">
        <v>143.32900000000001</v>
      </c>
      <c r="G44" s="55">
        <v>64980.983999999997</v>
      </c>
    </row>
    <row r="45" spans="1:7" ht="10.5" customHeight="1">
      <c r="A45" s="155"/>
      <c r="B45" s="83" t="s">
        <v>51</v>
      </c>
      <c r="C45" s="83"/>
      <c r="D45" s="67">
        <v>2818907.9929999998</v>
      </c>
      <c r="E45" s="55">
        <v>2708236.2590000001</v>
      </c>
      <c r="F45" s="55">
        <v>1918.6320000000001</v>
      </c>
      <c r="G45" s="55">
        <v>108753.102</v>
      </c>
    </row>
    <row r="46" spans="1:7" ht="10.5" customHeight="1">
      <c r="A46" s="155"/>
      <c r="B46" s="83" t="s">
        <v>77</v>
      </c>
      <c r="C46" s="83"/>
      <c r="D46" s="67">
        <v>538153.79599999997</v>
      </c>
      <c r="E46" s="55">
        <v>510490.47399999999</v>
      </c>
      <c r="F46" s="55">
        <v>55.302999999999997</v>
      </c>
      <c r="G46" s="55">
        <v>27608.019</v>
      </c>
    </row>
    <row r="47" spans="1:7" ht="10.5" customHeight="1">
      <c r="A47" s="155"/>
      <c r="B47" s="83" t="s">
        <v>18</v>
      </c>
      <c r="C47" s="83"/>
      <c r="D47" s="67">
        <v>3684278.5290000001</v>
      </c>
      <c r="E47" s="55">
        <v>3670929.8</v>
      </c>
      <c r="F47" s="55">
        <v>2600.7620000000002</v>
      </c>
      <c r="G47" s="55">
        <v>10747.967000000001</v>
      </c>
    </row>
    <row r="48" spans="1:7" ht="10.5" customHeight="1">
      <c r="A48" s="155"/>
      <c r="B48" s="83" t="s">
        <v>19</v>
      </c>
      <c r="C48" s="83"/>
      <c r="D48" s="67">
        <v>1822617.933</v>
      </c>
      <c r="E48" s="55">
        <v>1822617.933</v>
      </c>
      <c r="F48" s="68">
        <v>0</v>
      </c>
      <c r="G48" s="55">
        <v>0</v>
      </c>
    </row>
    <row r="49" spans="1:7" ht="10.5" customHeight="1">
      <c r="A49" s="155"/>
      <c r="B49" s="83" t="s">
        <v>49</v>
      </c>
      <c r="C49" s="83" t="s">
        <v>205</v>
      </c>
      <c r="D49" s="67">
        <v>40146.845999999998</v>
      </c>
      <c r="E49" s="55">
        <v>40116.080999999998</v>
      </c>
      <c r="F49" s="55">
        <v>0</v>
      </c>
      <c r="G49" s="55">
        <v>35.83</v>
      </c>
    </row>
    <row r="50" spans="1:7" ht="10.5" customHeight="1">
      <c r="A50" s="155"/>
      <c r="B50" s="83" t="s">
        <v>21</v>
      </c>
      <c r="C50" s="83"/>
      <c r="D50" s="67">
        <v>746750.848</v>
      </c>
      <c r="E50" s="55">
        <v>746731.16399999999</v>
      </c>
      <c r="F50" s="55">
        <v>0</v>
      </c>
      <c r="G50" s="55">
        <v>19.684000000000001</v>
      </c>
    </row>
    <row r="51" spans="1:7" ht="10.5" customHeight="1">
      <c r="A51" s="155"/>
      <c r="B51" s="83" t="s">
        <v>22</v>
      </c>
      <c r="C51" s="83"/>
      <c r="D51" s="67">
        <v>1327101.544</v>
      </c>
      <c r="E51" s="55">
        <v>1327101.544</v>
      </c>
      <c r="F51" s="55">
        <v>0</v>
      </c>
      <c r="G51" s="55">
        <v>0</v>
      </c>
    </row>
    <row r="52" spans="1:7" ht="10.5" customHeight="1">
      <c r="A52" s="155"/>
      <c r="B52" s="83" t="s">
        <v>23</v>
      </c>
      <c r="C52" s="83"/>
      <c r="D52" s="67">
        <v>4738531.9210000001</v>
      </c>
      <c r="E52" s="55">
        <v>4738531.9210000001</v>
      </c>
      <c r="F52" s="68">
        <v>0</v>
      </c>
      <c r="G52" s="68">
        <v>0</v>
      </c>
    </row>
    <row r="53" spans="1:7" ht="10.5" customHeight="1">
      <c r="A53" s="155"/>
      <c r="B53" s="83" t="s">
        <v>25</v>
      </c>
      <c r="C53" s="83"/>
      <c r="D53" s="67">
        <v>317636251.15499997</v>
      </c>
      <c r="E53" s="55">
        <v>317636251.15499997</v>
      </c>
      <c r="F53" s="55">
        <v>0</v>
      </c>
      <c r="G53" s="55">
        <v>0</v>
      </c>
    </row>
    <row r="54" spans="1:7" ht="10.5" customHeight="1">
      <c r="A54" s="155"/>
      <c r="B54" s="83" t="s">
        <v>129</v>
      </c>
      <c r="C54" s="83"/>
      <c r="D54" s="67">
        <v>2421893.611</v>
      </c>
      <c r="E54" s="55">
        <v>2421893.611</v>
      </c>
      <c r="F54" s="55">
        <v>0</v>
      </c>
      <c r="G54" s="55">
        <v>0</v>
      </c>
    </row>
    <row r="55" spans="1:7" ht="6" customHeight="1">
      <c r="A55" s="156"/>
      <c r="B55" s="100"/>
      <c r="C55" s="100"/>
      <c r="D55" s="87"/>
      <c r="E55" s="66"/>
      <c r="F55" s="65"/>
      <c r="G55" s="65"/>
    </row>
    <row r="56" spans="1:7" ht="10.5" customHeight="1">
      <c r="A56" s="16" t="s">
        <v>207</v>
      </c>
      <c r="B56" s="93"/>
      <c r="C56" s="93"/>
      <c r="D56" s="5"/>
      <c r="E56" s="5"/>
      <c r="F56" s="149"/>
      <c r="G56" s="150"/>
    </row>
    <row r="57" spans="1:7" ht="10.5" customHeight="1">
      <c r="A57" s="16" t="s">
        <v>208</v>
      </c>
      <c r="B57" s="93"/>
      <c r="C57" s="93"/>
      <c r="D57" s="19"/>
      <c r="E57" s="19"/>
      <c r="F57" s="150"/>
      <c r="G57" s="150"/>
    </row>
    <row r="58" spans="1:7" ht="10.5" customHeight="1">
      <c r="A58" s="16" t="s">
        <v>209</v>
      </c>
      <c r="B58" s="93"/>
      <c r="C58" s="93"/>
      <c r="D58" s="19"/>
      <c r="E58" s="19"/>
      <c r="F58" s="150"/>
      <c r="G58" s="150"/>
    </row>
  </sheetData>
  <mergeCells count="17">
    <mergeCell ref="E33:E35"/>
    <mergeCell ref="A10:C12"/>
    <mergeCell ref="D10:G10"/>
    <mergeCell ref="D11:D12"/>
    <mergeCell ref="E11:E12"/>
    <mergeCell ref="F11:F12"/>
    <mergeCell ref="G11:G12"/>
    <mergeCell ref="F33:F35"/>
    <mergeCell ref="G33:G35"/>
    <mergeCell ref="D33:D35"/>
    <mergeCell ref="A37:B37"/>
    <mergeCell ref="A38:B38"/>
    <mergeCell ref="A39:B39"/>
    <mergeCell ref="A14:B14"/>
    <mergeCell ref="A15:B15"/>
    <mergeCell ref="A16:B16"/>
    <mergeCell ref="A33:C35"/>
  </mergeCells>
  <phoneticPr fontId="1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1"/>
  <sheetViews>
    <sheetView zoomScaleNormal="100" zoomScaleSheetLayoutView="100" workbookViewId="0"/>
  </sheetViews>
  <sheetFormatPr defaultRowHeight="13.5"/>
  <cols>
    <col min="1" max="1" width="2.5703125" style="135" customWidth="1"/>
    <col min="2" max="2" width="26.7109375" style="135" customWidth="1"/>
    <col min="3" max="3" width="2.7109375" style="135" customWidth="1"/>
    <col min="4" max="6" width="17.7109375" style="135" customWidth="1"/>
    <col min="7" max="7" width="17.7109375" style="136" customWidth="1"/>
    <col min="8" max="16384" width="9.140625" style="135"/>
  </cols>
  <sheetData>
    <row r="1" spans="1:8" ht="13.5" customHeight="1"/>
    <row r="2" spans="1:8" ht="13.5" customHeight="1">
      <c r="A2" s="146" t="s">
        <v>177</v>
      </c>
      <c r="B2" s="146"/>
      <c r="C2" s="146"/>
      <c r="D2" s="146"/>
      <c r="E2" s="146"/>
      <c r="F2" s="146"/>
      <c r="G2" s="146"/>
    </row>
    <row r="3" spans="1:8" ht="10.5" customHeight="1">
      <c r="A3" s="131"/>
      <c r="B3" s="131"/>
      <c r="C3" s="131"/>
      <c r="D3" s="131"/>
      <c r="E3" s="131"/>
      <c r="F3" s="131"/>
      <c r="G3" s="134"/>
    </row>
    <row r="4" spans="1:8" ht="10.5" customHeight="1">
      <c r="A4" s="137" t="s">
        <v>178</v>
      </c>
      <c r="B4" s="138"/>
      <c r="C4" s="138"/>
      <c r="D4" s="139"/>
      <c r="E4" s="139"/>
      <c r="F4" s="139"/>
      <c r="G4" s="140"/>
      <c r="H4" s="132"/>
    </row>
    <row r="5" spans="1:8" ht="10.5" customHeight="1">
      <c r="A5" s="137" t="s">
        <v>179</v>
      </c>
      <c r="B5" s="138"/>
      <c r="C5" s="138"/>
      <c r="D5" s="139"/>
      <c r="E5" s="139"/>
      <c r="F5" s="139"/>
      <c r="G5" s="140"/>
      <c r="H5" s="132"/>
    </row>
    <row r="6" spans="1:8" ht="10.5" customHeight="1">
      <c r="A6" s="131"/>
      <c r="B6" s="131"/>
      <c r="C6" s="131"/>
      <c r="D6" s="131"/>
      <c r="E6" s="131"/>
      <c r="F6" s="131"/>
      <c r="G6" s="134"/>
      <c r="H6" s="132"/>
    </row>
    <row r="7" spans="1:8" ht="13.5" customHeight="1">
      <c r="A7" s="146" t="s">
        <v>180</v>
      </c>
      <c r="B7" s="146"/>
      <c r="C7" s="146"/>
      <c r="D7" s="146"/>
      <c r="E7" s="146"/>
      <c r="F7" s="146"/>
      <c r="G7" s="146"/>
      <c r="H7" s="132"/>
    </row>
    <row r="8" spans="1:8" ht="10.5" customHeight="1">
      <c r="A8" s="141"/>
      <c r="B8" s="141"/>
      <c r="C8" s="141"/>
      <c r="D8" s="131"/>
      <c r="E8" s="131"/>
      <c r="F8" s="131"/>
      <c r="G8" s="134"/>
      <c r="H8" s="133"/>
    </row>
    <row r="9" spans="1:8" ht="10.5" customHeight="1">
      <c r="A9" s="101" t="s">
        <v>0</v>
      </c>
      <c r="B9" s="101"/>
      <c r="C9" s="101"/>
      <c r="D9" s="101"/>
      <c r="E9" s="101"/>
      <c r="F9" s="101"/>
      <c r="G9" s="102" t="s">
        <v>181</v>
      </c>
      <c r="H9" s="133"/>
    </row>
    <row r="10" spans="1:8" ht="12" customHeight="1">
      <c r="A10" s="334" t="s">
        <v>1</v>
      </c>
      <c r="B10" s="335"/>
      <c r="C10" s="289"/>
      <c r="D10" s="341" t="s">
        <v>2</v>
      </c>
      <c r="E10" s="342"/>
      <c r="F10" s="342"/>
      <c r="G10" s="342"/>
      <c r="H10" s="133"/>
    </row>
    <row r="11" spans="1:8" ht="12" customHeight="1">
      <c r="A11" s="337"/>
      <c r="B11" s="337"/>
      <c r="C11" s="291"/>
      <c r="D11" s="343" t="s">
        <v>182</v>
      </c>
      <c r="E11" s="318" t="s">
        <v>8</v>
      </c>
      <c r="F11" s="346" t="s">
        <v>183</v>
      </c>
      <c r="G11" s="321" t="s">
        <v>10</v>
      </c>
      <c r="H11" s="133"/>
    </row>
    <row r="12" spans="1:8" ht="12" customHeight="1">
      <c r="A12" s="339"/>
      <c r="B12" s="339"/>
      <c r="C12" s="293"/>
      <c r="D12" s="297"/>
      <c r="E12" s="299"/>
      <c r="F12" s="382"/>
      <c r="G12" s="303"/>
      <c r="H12" s="133"/>
    </row>
    <row r="13" spans="1:8" ht="6" customHeight="1">
      <c r="A13" s="103"/>
      <c r="B13" s="103"/>
      <c r="C13" s="104"/>
      <c r="D13" s="105"/>
      <c r="E13" s="105"/>
      <c r="F13" s="106"/>
      <c r="G13" s="107"/>
      <c r="H13" s="133"/>
    </row>
    <row r="14" spans="1:8" ht="10.5" customHeight="1">
      <c r="A14" s="380" t="s">
        <v>11</v>
      </c>
      <c r="B14" s="381"/>
      <c r="C14" s="127"/>
      <c r="D14" s="109">
        <v>1439768000</v>
      </c>
      <c r="E14" s="110">
        <v>9931000</v>
      </c>
      <c r="F14" s="110">
        <v>21668829.021000002</v>
      </c>
      <c r="G14" s="110">
        <v>1471367829.0209999</v>
      </c>
      <c r="H14" s="133"/>
    </row>
    <row r="15" spans="1:8" ht="10.5" customHeight="1">
      <c r="A15" s="326" t="s">
        <v>184</v>
      </c>
      <c r="B15" s="327"/>
      <c r="C15" s="112" t="s">
        <v>185</v>
      </c>
      <c r="D15" s="113">
        <v>750432000</v>
      </c>
      <c r="E15" s="114">
        <v>7107000</v>
      </c>
      <c r="F15" s="114">
        <v>21362825.960000001</v>
      </c>
      <c r="G15" s="115">
        <v>778901825.96000004</v>
      </c>
      <c r="H15" s="133"/>
    </row>
    <row r="16" spans="1:8" ht="10.5" customHeight="1">
      <c r="A16" s="326" t="s">
        <v>13</v>
      </c>
      <c r="B16" s="327"/>
      <c r="C16" s="116"/>
      <c r="D16" s="113">
        <v>689336000</v>
      </c>
      <c r="E16" s="114">
        <v>2824000</v>
      </c>
      <c r="F16" s="114">
        <v>306003.06099999999</v>
      </c>
      <c r="G16" s="114">
        <v>692466003.06099999</v>
      </c>
      <c r="H16" s="133"/>
    </row>
    <row r="17" spans="1:8" ht="10.5" customHeight="1">
      <c r="A17" s="142"/>
      <c r="B17" s="112" t="s">
        <v>168</v>
      </c>
      <c r="C17" s="112"/>
      <c r="D17" s="113">
        <v>418000</v>
      </c>
      <c r="E17" s="114">
        <v>0</v>
      </c>
      <c r="F17" s="114">
        <v>0</v>
      </c>
      <c r="G17" s="115">
        <v>418000</v>
      </c>
      <c r="H17" s="133"/>
    </row>
    <row r="18" spans="1:8" ht="10.5" customHeight="1">
      <c r="A18" s="142"/>
      <c r="B18" s="112" t="s">
        <v>186</v>
      </c>
      <c r="C18" s="112" t="s">
        <v>187</v>
      </c>
      <c r="D18" s="113">
        <v>175295000</v>
      </c>
      <c r="E18" s="114">
        <v>1006000</v>
      </c>
      <c r="F18" s="114">
        <v>0</v>
      </c>
      <c r="G18" s="115">
        <v>176301000</v>
      </c>
      <c r="H18" s="133"/>
    </row>
    <row r="19" spans="1:8" ht="10.5" customHeight="1">
      <c r="A19" s="142"/>
      <c r="B19" s="112" t="s">
        <v>53</v>
      </c>
      <c r="C19" s="112" t="s">
        <v>188</v>
      </c>
      <c r="D19" s="113">
        <v>123982000</v>
      </c>
      <c r="E19" s="114">
        <v>575000</v>
      </c>
      <c r="F19" s="114">
        <v>0</v>
      </c>
      <c r="G19" s="115">
        <v>124557000</v>
      </c>
      <c r="H19" s="133"/>
    </row>
    <row r="20" spans="1:8" ht="10.5" customHeight="1">
      <c r="A20" s="142"/>
      <c r="B20" s="112" t="s">
        <v>85</v>
      </c>
      <c r="C20" s="112" t="s">
        <v>189</v>
      </c>
      <c r="D20" s="113">
        <v>17362000</v>
      </c>
      <c r="E20" s="114">
        <v>0</v>
      </c>
      <c r="F20" s="114">
        <v>0</v>
      </c>
      <c r="G20" s="115">
        <v>17362000</v>
      </c>
      <c r="H20" s="133"/>
    </row>
    <row r="21" spans="1:8" ht="10.5" customHeight="1">
      <c r="A21" s="142"/>
      <c r="B21" s="112" t="s">
        <v>17</v>
      </c>
      <c r="C21" s="112"/>
      <c r="D21" s="113">
        <v>1112000</v>
      </c>
      <c r="E21" s="114">
        <v>0</v>
      </c>
      <c r="F21" s="114">
        <v>32000</v>
      </c>
      <c r="G21" s="115">
        <v>1144000</v>
      </c>
      <c r="H21" s="133"/>
    </row>
    <row r="22" spans="1:8" ht="10.5" customHeight="1">
      <c r="A22" s="142"/>
      <c r="B22" s="112" t="s">
        <v>51</v>
      </c>
      <c r="C22" s="112"/>
      <c r="D22" s="113">
        <v>3597000</v>
      </c>
      <c r="E22" s="114">
        <v>0</v>
      </c>
      <c r="F22" s="114">
        <v>100000</v>
      </c>
      <c r="G22" s="115">
        <v>3697000</v>
      </c>
      <c r="H22" s="133"/>
    </row>
    <row r="23" spans="1:8" ht="10.5" customHeight="1">
      <c r="A23" s="142"/>
      <c r="B23" s="112" t="s">
        <v>77</v>
      </c>
      <c r="C23" s="112"/>
      <c r="D23" s="113">
        <v>639000</v>
      </c>
      <c r="E23" s="114">
        <v>0</v>
      </c>
      <c r="F23" s="114">
        <v>0</v>
      </c>
      <c r="G23" s="115">
        <v>639000</v>
      </c>
      <c r="H23" s="133"/>
    </row>
    <row r="24" spans="1:8" ht="10.5" customHeight="1">
      <c r="A24" s="142"/>
      <c r="B24" s="112" t="s">
        <v>18</v>
      </c>
      <c r="C24" s="112"/>
      <c r="D24" s="113">
        <v>2610000</v>
      </c>
      <c r="E24" s="114">
        <v>0</v>
      </c>
      <c r="F24" s="114">
        <v>0</v>
      </c>
      <c r="G24" s="115">
        <v>2610000</v>
      </c>
      <c r="H24" s="133"/>
    </row>
    <row r="25" spans="1:8" ht="10.5" customHeight="1">
      <c r="A25" s="142"/>
      <c r="B25" s="112" t="s">
        <v>19</v>
      </c>
      <c r="C25" s="112"/>
      <c r="D25" s="113">
        <v>1071000</v>
      </c>
      <c r="E25" s="114">
        <v>1243000</v>
      </c>
      <c r="F25" s="114">
        <v>0</v>
      </c>
      <c r="G25" s="115">
        <v>2314000</v>
      </c>
      <c r="H25" s="133"/>
    </row>
    <row r="26" spans="1:8" ht="10.5" customHeight="1">
      <c r="A26" s="142"/>
      <c r="B26" s="112" t="s">
        <v>49</v>
      </c>
      <c r="C26" s="112"/>
      <c r="D26" s="113">
        <v>51000</v>
      </c>
      <c r="E26" s="114">
        <v>0</v>
      </c>
      <c r="F26" s="118">
        <v>0</v>
      </c>
      <c r="G26" s="115">
        <v>51000</v>
      </c>
      <c r="H26" s="133"/>
    </row>
    <row r="27" spans="1:8" ht="10.5" customHeight="1">
      <c r="A27" s="142"/>
      <c r="B27" s="112" t="s">
        <v>96</v>
      </c>
      <c r="C27" s="112"/>
      <c r="D27" s="113">
        <v>535000</v>
      </c>
      <c r="E27" s="114">
        <v>0</v>
      </c>
      <c r="F27" s="114">
        <v>0</v>
      </c>
      <c r="G27" s="115">
        <v>535000</v>
      </c>
      <c r="H27" s="133"/>
    </row>
    <row r="28" spans="1:8" ht="10.5" customHeight="1">
      <c r="A28" s="142"/>
      <c r="B28" s="112" t="s">
        <v>21</v>
      </c>
      <c r="C28" s="112"/>
      <c r="D28" s="113">
        <v>111000</v>
      </c>
      <c r="E28" s="114">
        <v>0</v>
      </c>
      <c r="F28" s="114">
        <v>10400</v>
      </c>
      <c r="G28" s="115">
        <v>121400</v>
      </c>
      <c r="H28" s="133"/>
    </row>
    <row r="29" spans="1:8" ht="10.5" customHeight="1">
      <c r="A29" s="142"/>
      <c r="B29" s="112" t="s">
        <v>22</v>
      </c>
      <c r="C29" s="112"/>
      <c r="D29" s="113">
        <v>1593000</v>
      </c>
      <c r="E29" s="114">
        <v>0</v>
      </c>
      <c r="F29" s="114">
        <v>0</v>
      </c>
      <c r="G29" s="115">
        <v>1593000</v>
      </c>
      <c r="H29" s="133"/>
    </row>
    <row r="30" spans="1:8" ht="10.5" customHeight="1">
      <c r="A30" s="142"/>
      <c r="B30" s="112" t="s">
        <v>23</v>
      </c>
      <c r="C30" s="112"/>
      <c r="D30" s="113">
        <v>10699000</v>
      </c>
      <c r="E30" s="114">
        <v>0</v>
      </c>
      <c r="F30" s="119">
        <v>163603.06099999999</v>
      </c>
      <c r="G30" s="115">
        <v>10862603.061000001</v>
      </c>
      <c r="H30" s="133"/>
    </row>
    <row r="31" spans="1:8" ht="10.5" customHeight="1">
      <c r="A31" s="142"/>
      <c r="B31" s="112" t="s">
        <v>25</v>
      </c>
      <c r="C31" s="112"/>
      <c r="D31" s="113">
        <v>346387000</v>
      </c>
      <c r="E31" s="115">
        <v>0</v>
      </c>
      <c r="F31" s="114">
        <v>0</v>
      </c>
      <c r="G31" s="115">
        <v>346387000</v>
      </c>
      <c r="H31" s="133"/>
    </row>
    <row r="32" spans="1:8" ht="10.5" customHeight="1">
      <c r="A32" s="142"/>
      <c r="B32" s="112" t="s">
        <v>129</v>
      </c>
      <c r="C32" s="112"/>
      <c r="D32" s="113">
        <v>3874000</v>
      </c>
      <c r="E32" s="115">
        <v>0</v>
      </c>
      <c r="F32" s="114">
        <v>0</v>
      </c>
      <c r="G32" s="115">
        <v>3874000</v>
      </c>
      <c r="H32" s="133"/>
    </row>
    <row r="33" spans="1:8" ht="6" customHeight="1">
      <c r="A33" s="143"/>
      <c r="B33" s="144"/>
      <c r="C33" s="145"/>
      <c r="D33" s="123"/>
      <c r="E33" s="124"/>
      <c r="F33" s="124"/>
      <c r="G33" s="124"/>
      <c r="H33" s="133"/>
    </row>
    <row r="34" spans="1:8" ht="12" customHeight="1">
      <c r="A34" s="328" t="s">
        <v>1</v>
      </c>
      <c r="B34" s="328"/>
      <c r="C34" s="329"/>
      <c r="D34" s="318" t="s">
        <v>3</v>
      </c>
      <c r="E34" s="318" t="s">
        <v>4</v>
      </c>
      <c r="F34" s="318" t="s">
        <v>5</v>
      </c>
      <c r="G34" s="321" t="s">
        <v>6</v>
      </c>
      <c r="H34" s="133"/>
    </row>
    <row r="35" spans="1:8" ht="12" customHeight="1">
      <c r="A35" s="330"/>
      <c r="B35" s="330"/>
      <c r="C35" s="331"/>
      <c r="D35" s="319"/>
      <c r="E35" s="319"/>
      <c r="F35" s="319"/>
      <c r="G35" s="322"/>
      <c r="H35" s="133"/>
    </row>
    <row r="36" spans="1:8" ht="12" customHeight="1">
      <c r="A36" s="332"/>
      <c r="B36" s="332"/>
      <c r="C36" s="333"/>
      <c r="D36" s="320"/>
      <c r="E36" s="320"/>
      <c r="F36" s="320"/>
      <c r="G36" s="323"/>
      <c r="H36" s="133"/>
    </row>
    <row r="37" spans="1:8" ht="6" customHeight="1">
      <c r="A37" s="116"/>
      <c r="B37" s="116"/>
      <c r="C37" s="116"/>
      <c r="D37" s="125"/>
      <c r="E37" s="126"/>
      <c r="F37" s="126"/>
      <c r="G37" s="126"/>
      <c r="H37" s="133"/>
    </row>
    <row r="38" spans="1:8" ht="10.5" customHeight="1">
      <c r="A38" s="380" t="s">
        <v>11</v>
      </c>
      <c r="B38" s="381"/>
      <c r="C38" s="127"/>
      <c r="D38" s="109">
        <v>1423968280.9099998</v>
      </c>
      <c r="E38" s="110">
        <v>1405107563.756</v>
      </c>
      <c r="F38" s="110">
        <v>1982114.5649999999</v>
      </c>
      <c r="G38" s="110">
        <v>17056971.226000004</v>
      </c>
      <c r="H38" s="133"/>
    </row>
    <row r="39" spans="1:8" ht="10.5" customHeight="1">
      <c r="A39" s="326" t="s">
        <v>184</v>
      </c>
      <c r="B39" s="327"/>
      <c r="C39" s="112" t="s">
        <v>185</v>
      </c>
      <c r="D39" s="113">
        <v>740973461.70299995</v>
      </c>
      <c r="E39" s="114">
        <v>730589345.29200006</v>
      </c>
      <c r="F39" s="114">
        <v>808389.772</v>
      </c>
      <c r="G39" s="115">
        <v>9620461.5470000003</v>
      </c>
      <c r="H39" s="133"/>
    </row>
    <row r="40" spans="1:8" ht="10.5" customHeight="1">
      <c r="A40" s="326" t="s">
        <v>13</v>
      </c>
      <c r="B40" s="327"/>
      <c r="C40" s="116"/>
      <c r="D40" s="113">
        <v>682994819.20700002</v>
      </c>
      <c r="E40" s="114">
        <v>674518218.46399987</v>
      </c>
      <c r="F40" s="114">
        <v>1173724.7930000001</v>
      </c>
      <c r="G40" s="114">
        <v>7436509.6790000014</v>
      </c>
      <c r="H40" s="133"/>
    </row>
    <row r="41" spans="1:8" ht="10.5" customHeight="1">
      <c r="A41" s="142"/>
      <c r="B41" s="112" t="s">
        <v>168</v>
      </c>
      <c r="C41" s="112"/>
      <c r="D41" s="113">
        <v>2555609.3990000002</v>
      </c>
      <c r="E41" s="114">
        <v>1003944.106</v>
      </c>
      <c r="F41" s="114">
        <v>1892.04</v>
      </c>
      <c r="G41" s="114">
        <v>1549773.253</v>
      </c>
      <c r="H41" s="133"/>
    </row>
    <row r="42" spans="1:8" ht="10.5" customHeight="1">
      <c r="A42" s="142"/>
      <c r="B42" s="112" t="s">
        <v>186</v>
      </c>
      <c r="C42" s="112" t="s">
        <v>190</v>
      </c>
      <c r="D42" s="113">
        <v>179188018.18200001</v>
      </c>
      <c r="E42" s="114">
        <v>174161801.23899999</v>
      </c>
      <c r="F42" s="114">
        <v>862936.43700000003</v>
      </c>
      <c r="G42" s="114">
        <v>4230148.807</v>
      </c>
      <c r="H42" s="133"/>
    </row>
    <row r="43" spans="1:8" ht="10.5" customHeight="1">
      <c r="A43" s="142"/>
      <c r="B43" s="112" t="s">
        <v>53</v>
      </c>
      <c r="C43" s="112" t="s">
        <v>188</v>
      </c>
      <c r="D43" s="113">
        <v>125250396.486</v>
      </c>
      <c r="E43" s="114">
        <v>123659806.322</v>
      </c>
      <c r="F43" s="114">
        <v>253777.72700000001</v>
      </c>
      <c r="G43" s="114">
        <v>1379107.517</v>
      </c>
      <c r="H43" s="133"/>
    </row>
    <row r="44" spans="1:8" ht="10.5" customHeight="1">
      <c r="A44" s="142"/>
      <c r="B44" s="112" t="s">
        <v>85</v>
      </c>
      <c r="C44" s="112" t="s">
        <v>189</v>
      </c>
      <c r="D44" s="113">
        <v>17621767.158</v>
      </c>
      <c r="E44" s="114">
        <v>17349991.725000001</v>
      </c>
      <c r="F44" s="114">
        <v>53835.038999999997</v>
      </c>
      <c r="G44" s="114">
        <v>242410.742</v>
      </c>
      <c r="H44" s="133"/>
    </row>
    <row r="45" spans="1:8" ht="10.5" customHeight="1">
      <c r="A45" s="142"/>
      <c r="B45" s="112" t="s">
        <v>17</v>
      </c>
      <c r="C45" s="112"/>
      <c r="D45" s="113">
        <v>970925.6</v>
      </c>
      <c r="E45" s="114">
        <v>967979.86199999996</v>
      </c>
      <c r="F45" s="114">
        <v>123.70699999999999</v>
      </c>
      <c r="G45" s="114">
        <v>2822.0309999999999</v>
      </c>
      <c r="H45" s="133"/>
    </row>
    <row r="46" spans="1:8" ht="10.5" customHeight="1">
      <c r="A46" s="142"/>
      <c r="B46" s="112" t="s">
        <v>51</v>
      </c>
      <c r="C46" s="112"/>
      <c r="D46" s="113">
        <v>2698956.5490000001</v>
      </c>
      <c r="E46" s="114">
        <v>2685059.2289999998</v>
      </c>
      <c r="F46" s="114">
        <v>960.46</v>
      </c>
      <c r="G46" s="114">
        <v>12936.86</v>
      </c>
      <c r="H46" s="133"/>
    </row>
    <row r="47" spans="1:8" ht="10.5" customHeight="1">
      <c r="A47" s="142"/>
      <c r="B47" s="112" t="s">
        <v>77</v>
      </c>
      <c r="C47" s="112"/>
      <c r="D47" s="113">
        <v>571027.68500000006</v>
      </c>
      <c r="E47" s="114">
        <v>562813.071</v>
      </c>
      <c r="F47" s="114">
        <v>99.14</v>
      </c>
      <c r="G47" s="114">
        <v>8115.4740000000002</v>
      </c>
      <c r="H47" s="133"/>
    </row>
    <row r="48" spans="1:8" ht="10.5" customHeight="1">
      <c r="A48" s="142"/>
      <c r="B48" s="112" t="s">
        <v>18</v>
      </c>
      <c r="C48" s="112"/>
      <c r="D48" s="113">
        <v>3124351.6579999998</v>
      </c>
      <c r="E48" s="114">
        <v>3113314.233</v>
      </c>
      <c r="F48" s="114">
        <v>0</v>
      </c>
      <c r="G48" s="114">
        <v>11037.424999999999</v>
      </c>
      <c r="H48" s="133"/>
    </row>
    <row r="49" spans="1:8" ht="10.5" customHeight="1">
      <c r="A49" s="142"/>
      <c r="B49" s="112" t="s">
        <v>19</v>
      </c>
      <c r="C49" s="112"/>
      <c r="D49" s="113">
        <v>932969.57499999995</v>
      </c>
      <c r="E49" s="114">
        <v>932969.57499999995</v>
      </c>
      <c r="F49" s="115">
        <v>0</v>
      </c>
      <c r="G49" s="114">
        <v>0</v>
      </c>
      <c r="H49" s="133"/>
    </row>
    <row r="50" spans="1:8" ht="10.5" customHeight="1">
      <c r="A50" s="142"/>
      <c r="B50" s="112" t="s">
        <v>49</v>
      </c>
      <c r="C50" s="112"/>
      <c r="D50" s="113">
        <v>46323.938999999998</v>
      </c>
      <c r="E50" s="114">
        <v>46085.81</v>
      </c>
      <c r="F50" s="114">
        <v>100.24299999999999</v>
      </c>
      <c r="G50" s="114">
        <v>137.886</v>
      </c>
      <c r="H50" s="133"/>
    </row>
    <row r="51" spans="1:8" ht="10.5" customHeight="1">
      <c r="A51" s="142"/>
      <c r="B51" s="112" t="s">
        <v>96</v>
      </c>
      <c r="C51" s="112"/>
      <c r="D51" s="113">
        <v>514897.31199999998</v>
      </c>
      <c r="E51" s="114">
        <v>514897.31199999998</v>
      </c>
      <c r="F51" s="114">
        <v>0</v>
      </c>
      <c r="G51" s="114">
        <v>0</v>
      </c>
      <c r="H51" s="133"/>
    </row>
    <row r="52" spans="1:8" ht="10.5" customHeight="1">
      <c r="A52" s="142"/>
      <c r="B52" s="112" t="s">
        <v>21</v>
      </c>
      <c r="C52" s="112"/>
      <c r="D52" s="113">
        <v>794724.42700000003</v>
      </c>
      <c r="E52" s="114">
        <v>794704.74300000002</v>
      </c>
      <c r="F52" s="114">
        <v>0</v>
      </c>
      <c r="G52" s="114">
        <v>19.684000000000001</v>
      </c>
      <c r="H52" s="133"/>
    </row>
    <row r="53" spans="1:8" ht="10.5" customHeight="1">
      <c r="A53" s="142"/>
      <c r="B53" s="112" t="s">
        <v>22</v>
      </c>
      <c r="C53" s="112"/>
      <c r="D53" s="113">
        <v>1562844.8589999999</v>
      </c>
      <c r="E53" s="114">
        <v>1562844.8589999999</v>
      </c>
      <c r="F53" s="114">
        <v>0</v>
      </c>
      <c r="G53" s="114">
        <v>0</v>
      </c>
      <c r="H53" s="133"/>
    </row>
    <row r="54" spans="1:8" ht="10.5" customHeight="1">
      <c r="A54" s="142"/>
      <c r="B54" s="112" t="s">
        <v>23</v>
      </c>
      <c r="C54" s="112"/>
      <c r="D54" s="113">
        <v>5344650.2920000004</v>
      </c>
      <c r="E54" s="114">
        <v>5344650.2920000004</v>
      </c>
      <c r="F54" s="115">
        <v>0</v>
      </c>
      <c r="G54" s="115">
        <v>0</v>
      </c>
      <c r="H54" s="133"/>
    </row>
    <row r="55" spans="1:8" ht="10.5" customHeight="1">
      <c r="A55" s="142"/>
      <c r="B55" s="112" t="s">
        <v>25</v>
      </c>
      <c r="C55" s="112"/>
      <c r="D55" s="113">
        <v>338144993.222</v>
      </c>
      <c r="E55" s="114">
        <v>338144993.222</v>
      </c>
      <c r="F55" s="114">
        <v>0</v>
      </c>
      <c r="G55" s="114">
        <v>0</v>
      </c>
      <c r="H55" s="133"/>
    </row>
    <row r="56" spans="1:8" ht="10.5" customHeight="1">
      <c r="A56" s="142"/>
      <c r="B56" s="112" t="s">
        <v>129</v>
      </c>
      <c r="C56" s="112"/>
      <c r="D56" s="113">
        <v>3672362.8640000001</v>
      </c>
      <c r="E56" s="114">
        <v>3672362.8640000001</v>
      </c>
      <c r="F56" s="114">
        <v>0</v>
      </c>
      <c r="G56" s="114">
        <v>0</v>
      </c>
      <c r="H56" s="133"/>
    </row>
    <row r="57" spans="1:8" ht="6" customHeight="1">
      <c r="A57" s="143"/>
      <c r="B57" s="144"/>
      <c r="C57" s="144"/>
      <c r="D57" s="128"/>
      <c r="E57" s="123"/>
      <c r="F57" s="124"/>
      <c r="G57" s="124"/>
      <c r="H57" s="133"/>
    </row>
    <row r="58" spans="1:8" ht="10.5" customHeight="1">
      <c r="A58" s="129" t="s">
        <v>191</v>
      </c>
      <c r="B58" s="130"/>
      <c r="C58" s="130"/>
      <c r="D58" s="131"/>
      <c r="E58" s="131"/>
      <c r="F58" s="132"/>
      <c r="G58" s="133"/>
      <c r="H58" s="133"/>
    </row>
    <row r="59" spans="1:8" ht="10.5" customHeight="1">
      <c r="A59" s="129" t="s">
        <v>192</v>
      </c>
      <c r="B59" s="130"/>
      <c r="C59" s="130"/>
      <c r="D59" s="134"/>
      <c r="E59" s="134"/>
      <c r="F59" s="133"/>
      <c r="G59" s="133"/>
      <c r="H59" s="133"/>
    </row>
    <row r="60" spans="1:8" ht="10.5" customHeight="1">
      <c r="A60" s="129" t="s">
        <v>193</v>
      </c>
      <c r="B60" s="130"/>
      <c r="C60" s="130"/>
      <c r="D60" s="134"/>
      <c r="E60" s="134"/>
      <c r="F60" s="133"/>
      <c r="G60" s="133"/>
      <c r="H60" s="133"/>
    </row>
    <row r="61" spans="1:8" ht="10.5" customHeight="1">
      <c r="A61" s="129"/>
      <c r="B61" s="130"/>
      <c r="C61" s="130"/>
      <c r="D61" s="134"/>
      <c r="E61" s="134"/>
      <c r="F61" s="133"/>
      <c r="G61" s="133"/>
      <c r="H61" s="133"/>
    </row>
  </sheetData>
  <mergeCells count="17">
    <mergeCell ref="E34:E36"/>
    <mergeCell ref="A10:C12"/>
    <mergeCell ref="D10:G10"/>
    <mergeCell ref="D11:D12"/>
    <mergeCell ref="E11:E12"/>
    <mergeCell ref="F11:F12"/>
    <mergeCell ref="G11:G12"/>
    <mergeCell ref="F34:F36"/>
    <mergeCell ref="G34:G36"/>
    <mergeCell ref="D34:D36"/>
    <mergeCell ref="A38:B38"/>
    <mergeCell ref="A39:B39"/>
    <mergeCell ref="A40:B40"/>
    <mergeCell ref="A14:B14"/>
    <mergeCell ref="A15:B15"/>
    <mergeCell ref="A16:B16"/>
    <mergeCell ref="A34:C36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0"/>
  <sheetViews>
    <sheetView zoomScaleNormal="100" zoomScaleSheetLayoutView="100" workbookViewId="0"/>
  </sheetViews>
  <sheetFormatPr defaultRowHeight="12"/>
  <cols>
    <col min="1" max="1" width="2.5703125" style="1" customWidth="1"/>
    <col min="2" max="2" width="26.7109375" style="1" customWidth="1"/>
    <col min="3" max="3" width="2.7109375" style="92" customWidth="1"/>
    <col min="4" max="6" width="17.7109375" style="1" customWidth="1"/>
    <col min="7" max="7" width="17.7109375" style="46" customWidth="1"/>
    <col min="8" max="16384" width="9.140625" style="1"/>
  </cols>
  <sheetData>
    <row r="1" spans="1:7" ht="13.5" customHeight="1"/>
    <row r="2" spans="1:7" ht="13.5" customHeight="1">
      <c r="A2" s="90" t="s">
        <v>151</v>
      </c>
      <c r="B2" s="90"/>
      <c r="C2" s="90"/>
      <c r="D2" s="90"/>
      <c r="E2" s="90"/>
      <c r="F2" s="90"/>
      <c r="G2" s="90"/>
    </row>
    <row r="3" spans="1:7" ht="10.5" customHeight="1">
      <c r="A3" s="5"/>
      <c r="B3" s="5"/>
      <c r="C3" s="5"/>
      <c r="D3" s="5"/>
      <c r="E3" s="5"/>
      <c r="F3" s="5"/>
      <c r="G3" s="19"/>
    </row>
    <row r="4" spans="1:7" ht="10.5" customHeight="1">
      <c r="A4" s="7" t="s">
        <v>150</v>
      </c>
      <c r="B4" s="8"/>
      <c r="C4" s="93"/>
      <c r="D4" s="3"/>
      <c r="E4" s="3"/>
      <c r="F4" s="3"/>
      <c r="G4" s="89"/>
    </row>
    <row r="5" spans="1:7" ht="10.5" customHeight="1">
      <c r="A5" s="7" t="s">
        <v>149</v>
      </c>
      <c r="B5" s="8"/>
      <c r="C5" s="93"/>
      <c r="D5" s="3"/>
      <c r="E5" s="3"/>
      <c r="F5" s="3"/>
      <c r="G5" s="89"/>
    </row>
    <row r="6" spans="1:7" ht="10.5" customHeight="1">
      <c r="A6" s="5"/>
      <c r="B6" s="5"/>
      <c r="C6" s="5"/>
      <c r="D6" s="5"/>
      <c r="E6" s="5"/>
      <c r="F6" s="5"/>
      <c r="G6" s="19"/>
    </row>
    <row r="7" spans="1:7" ht="13.5" customHeight="1">
      <c r="A7" s="90" t="s">
        <v>153</v>
      </c>
      <c r="B7" s="90"/>
      <c r="C7" s="90"/>
      <c r="D7" s="90"/>
      <c r="E7" s="90"/>
      <c r="F7" s="90"/>
      <c r="G7" s="90"/>
    </row>
    <row r="8" spans="1:7" ht="10.5" customHeight="1">
      <c r="A8" s="2"/>
      <c r="B8" s="2"/>
      <c r="C8" s="94"/>
      <c r="D8" s="5"/>
      <c r="E8" s="5"/>
      <c r="F8" s="5"/>
      <c r="G8" s="19"/>
    </row>
    <row r="9" spans="1:7" s="135" customFormat="1" ht="10.5" customHeight="1">
      <c r="A9" s="101" t="s">
        <v>0</v>
      </c>
      <c r="B9" s="101"/>
      <c r="C9" s="101"/>
      <c r="D9" s="101"/>
      <c r="E9" s="101"/>
      <c r="F9" s="101"/>
      <c r="G9" s="102" t="s">
        <v>163</v>
      </c>
    </row>
    <row r="10" spans="1:7" s="135" customFormat="1" ht="12" customHeight="1">
      <c r="A10" s="334" t="s">
        <v>1</v>
      </c>
      <c r="B10" s="335"/>
      <c r="C10" s="289"/>
      <c r="D10" s="341" t="s">
        <v>2</v>
      </c>
      <c r="E10" s="342"/>
      <c r="F10" s="342"/>
      <c r="G10" s="342"/>
    </row>
    <row r="11" spans="1:7" s="135" customFormat="1" ht="12" customHeight="1">
      <c r="A11" s="337"/>
      <c r="B11" s="337"/>
      <c r="C11" s="291"/>
      <c r="D11" s="343" t="s">
        <v>164</v>
      </c>
      <c r="E11" s="318" t="s">
        <v>8</v>
      </c>
      <c r="F11" s="346" t="s">
        <v>165</v>
      </c>
      <c r="G11" s="321" t="s">
        <v>10</v>
      </c>
    </row>
    <row r="12" spans="1:7" s="135" customFormat="1" ht="12" customHeight="1">
      <c r="A12" s="339"/>
      <c r="B12" s="339"/>
      <c r="C12" s="293"/>
      <c r="D12" s="297"/>
      <c r="E12" s="299"/>
      <c r="F12" s="382"/>
      <c r="G12" s="303"/>
    </row>
    <row r="13" spans="1:7" s="135" customFormat="1" ht="6" customHeight="1">
      <c r="A13" s="103"/>
      <c r="B13" s="103"/>
      <c r="C13" s="104"/>
      <c r="D13" s="105"/>
      <c r="E13" s="105"/>
      <c r="F13" s="106"/>
      <c r="G13" s="107"/>
    </row>
    <row r="14" spans="1:7" s="135" customFormat="1" ht="10.5" customHeight="1">
      <c r="A14" s="385" t="s">
        <v>11</v>
      </c>
      <c r="B14" s="386"/>
      <c r="C14" s="108"/>
      <c r="D14" s="109">
        <f>+D15+D16</f>
        <v>1382276000</v>
      </c>
      <c r="E14" s="110">
        <f>+E15+E16</f>
        <v>15939000</v>
      </c>
      <c r="F14" s="110">
        <f>+F15+F16</f>
        <v>21768767.269000001</v>
      </c>
      <c r="G14" s="110">
        <f>+G15+G16</f>
        <v>1419983767.2690001</v>
      </c>
    </row>
    <row r="15" spans="1:7" s="135" customFormat="1" ht="10.5" customHeight="1">
      <c r="A15" s="383" t="s">
        <v>166</v>
      </c>
      <c r="B15" s="384"/>
      <c r="C15" s="112" t="s">
        <v>167</v>
      </c>
      <c r="D15" s="113">
        <v>739507000</v>
      </c>
      <c r="E15" s="114">
        <v>12711000</v>
      </c>
      <c r="F15" s="114">
        <v>21018319.32</v>
      </c>
      <c r="G15" s="115">
        <v>773236319.32000005</v>
      </c>
    </row>
    <row r="16" spans="1:7" s="135" customFormat="1" ht="10.5" customHeight="1">
      <c r="A16" s="383" t="s">
        <v>13</v>
      </c>
      <c r="B16" s="384"/>
      <c r="C16" s="116"/>
      <c r="D16" s="113">
        <f>+SUM(D17:D32)</f>
        <v>642769000</v>
      </c>
      <c r="E16" s="114">
        <f>+SUM(E17:E32)</f>
        <v>3228000</v>
      </c>
      <c r="F16" s="114">
        <f>+SUM(F17:F32)</f>
        <v>750447.94900000002</v>
      </c>
      <c r="G16" s="115">
        <f>+SUM(G17:G32)</f>
        <v>646747447.949</v>
      </c>
    </row>
    <row r="17" spans="1:7" s="135" customFormat="1" ht="10.5" customHeight="1">
      <c r="A17" s="117"/>
      <c r="B17" s="112" t="s">
        <v>168</v>
      </c>
      <c r="C17" s="112" t="s">
        <v>169</v>
      </c>
      <c r="D17" s="113">
        <v>469000</v>
      </c>
      <c r="E17" s="114">
        <v>9000</v>
      </c>
      <c r="F17" s="114">
        <v>0</v>
      </c>
      <c r="G17" s="115">
        <v>478000</v>
      </c>
    </row>
    <row r="18" spans="1:7" s="135" customFormat="1" ht="10.5" customHeight="1">
      <c r="A18" s="117"/>
      <c r="B18" s="111" t="s">
        <v>170</v>
      </c>
      <c r="C18" s="112" t="s">
        <v>171</v>
      </c>
      <c r="D18" s="113">
        <v>152750000</v>
      </c>
      <c r="E18" s="114">
        <v>1296000</v>
      </c>
      <c r="F18" s="114">
        <v>0</v>
      </c>
      <c r="G18" s="115">
        <v>154046000</v>
      </c>
    </row>
    <row r="19" spans="1:7" s="135" customFormat="1" ht="10.5" customHeight="1">
      <c r="A19" s="117"/>
      <c r="B19" s="111" t="s">
        <v>53</v>
      </c>
      <c r="C19" s="112" t="s">
        <v>172</v>
      </c>
      <c r="D19" s="113">
        <v>117509000</v>
      </c>
      <c r="E19" s="114">
        <v>726000</v>
      </c>
      <c r="F19" s="114">
        <v>44000</v>
      </c>
      <c r="G19" s="115">
        <v>118279000</v>
      </c>
    </row>
    <row r="20" spans="1:7" s="135" customFormat="1" ht="10.5" customHeight="1">
      <c r="A20" s="117"/>
      <c r="B20" s="111" t="s">
        <v>85</v>
      </c>
      <c r="C20" s="112" t="s">
        <v>173</v>
      </c>
      <c r="D20" s="113">
        <v>17368000</v>
      </c>
      <c r="E20" s="114">
        <v>0</v>
      </c>
      <c r="F20" s="114">
        <v>0</v>
      </c>
      <c r="G20" s="115">
        <v>17368000</v>
      </c>
    </row>
    <row r="21" spans="1:7" s="135" customFormat="1" ht="10.5" customHeight="1">
      <c r="A21" s="117"/>
      <c r="B21" s="111" t="s">
        <v>17</v>
      </c>
      <c r="C21" s="112"/>
      <c r="D21" s="113">
        <v>1557000</v>
      </c>
      <c r="E21" s="114">
        <v>0</v>
      </c>
      <c r="F21" s="114">
        <v>94000</v>
      </c>
      <c r="G21" s="115">
        <v>1651000</v>
      </c>
    </row>
    <row r="22" spans="1:7" s="135" customFormat="1" ht="10.5" customHeight="1">
      <c r="A22" s="117"/>
      <c r="B22" s="111" t="s">
        <v>51</v>
      </c>
      <c r="C22" s="112"/>
      <c r="D22" s="113">
        <v>2260000</v>
      </c>
      <c r="E22" s="114">
        <v>0</v>
      </c>
      <c r="F22" s="114">
        <v>340000</v>
      </c>
      <c r="G22" s="115">
        <v>2600000</v>
      </c>
    </row>
    <row r="23" spans="1:7" s="135" customFormat="1" ht="10.5" customHeight="1">
      <c r="A23" s="117"/>
      <c r="B23" s="111" t="s">
        <v>77</v>
      </c>
      <c r="C23" s="111"/>
      <c r="D23" s="113">
        <v>1261000</v>
      </c>
      <c r="E23" s="114">
        <v>0</v>
      </c>
      <c r="F23" s="114">
        <v>214000</v>
      </c>
      <c r="G23" s="115">
        <v>1475000</v>
      </c>
    </row>
    <row r="24" spans="1:7" s="135" customFormat="1" ht="10.5" customHeight="1">
      <c r="A24" s="117"/>
      <c r="B24" s="111" t="s">
        <v>18</v>
      </c>
      <c r="C24" s="111"/>
      <c r="D24" s="113">
        <v>2381000</v>
      </c>
      <c r="E24" s="114">
        <v>0</v>
      </c>
      <c r="F24" s="114">
        <v>0</v>
      </c>
      <c r="G24" s="115">
        <v>2381000</v>
      </c>
    </row>
    <row r="25" spans="1:7" s="135" customFormat="1" ht="10.5" customHeight="1">
      <c r="A25" s="117"/>
      <c r="B25" s="111" t="s">
        <v>19</v>
      </c>
      <c r="C25" s="111"/>
      <c r="D25" s="113">
        <v>868000</v>
      </c>
      <c r="E25" s="114">
        <v>0</v>
      </c>
      <c r="F25" s="114">
        <v>0</v>
      </c>
      <c r="G25" s="115">
        <v>868000</v>
      </c>
    </row>
    <row r="26" spans="1:7" s="135" customFormat="1" ht="10.5" customHeight="1">
      <c r="A26" s="117"/>
      <c r="B26" s="111" t="s">
        <v>49</v>
      </c>
      <c r="C26" s="111"/>
      <c r="D26" s="113">
        <v>48000</v>
      </c>
      <c r="E26" s="114">
        <v>0</v>
      </c>
      <c r="F26" s="118">
        <v>0</v>
      </c>
      <c r="G26" s="115">
        <v>48000</v>
      </c>
    </row>
    <row r="27" spans="1:7" s="135" customFormat="1" ht="10.5" customHeight="1">
      <c r="A27" s="117"/>
      <c r="B27" s="111" t="s">
        <v>96</v>
      </c>
      <c r="C27" s="111"/>
      <c r="D27" s="113">
        <v>799000</v>
      </c>
      <c r="E27" s="114">
        <v>272000</v>
      </c>
      <c r="F27" s="114">
        <v>0</v>
      </c>
      <c r="G27" s="115">
        <v>1071000</v>
      </c>
    </row>
    <row r="28" spans="1:7" s="135" customFormat="1" ht="10.5" customHeight="1">
      <c r="A28" s="117"/>
      <c r="B28" s="111" t="s">
        <v>21</v>
      </c>
      <c r="C28" s="111"/>
      <c r="D28" s="113">
        <v>88000</v>
      </c>
      <c r="E28" s="114">
        <v>0</v>
      </c>
      <c r="F28" s="114">
        <v>45600</v>
      </c>
      <c r="G28" s="115">
        <v>133600</v>
      </c>
    </row>
    <row r="29" spans="1:7" s="135" customFormat="1" ht="10.5" customHeight="1">
      <c r="A29" s="117"/>
      <c r="B29" s="111" t="s">
        <v>22</v>
      </c>
      <c r="C29" s="111"/>
      <c r="D29" s="113">
        <v>2000000</v>
      </c>
      <c r="E29" s="114">
        <v>0</v>
      </c>
      <c r="F29" s="114">
        <v>0</v>
      </c>
      <c r="G29" s="115">
        <v>2000000</v>
      </c>
    </row>
    <row r="30" spans="1:7" s="135" customFormat="1" ht="10.5" customHeight="1">
      <c r="A30" s="117"/>
      <c r="B30" s="111" t="s">
        <v>23</v>
      </c>
      <c r="C30" s="111"/>
      <c r="D30" s="113">
        <v>7979000</v>
      </c>
      <c r="E30" s="114">
        <v>925000</v>
      </c>
      <c r="F30" s="119">
        <v>12847.949000000001</v>
      </c>
      <c r="G30" s="115">
        <v>8916847.9489999991</v>
      </c>
    </row>
    <row r="31" spans="1:7" s="135" customFormat="1" ht="10.5" customHeight="1">
      <c r="A31" s="117"/>
      <c r="B31" s="111" t="s">
        <v>25</v>
      </c>
      <c r="C31" s="111"/>
      <c r="D31" s="113">
        <v>331976000</v>
      </c>
      <c r="E31" s="115">
        <v>0</v>
      </c>
      <c r="F31" s="114">
        <v>0</v>
      </c>
      <c r="G31" s="115">
        <v>331976000</v>
      </c>
    </row>
    <row r="32" spans="1:7" s="135" customFormat="1" ht="10.5" customHeight="1">
      <c r="A32" s="117"/>
      <c r="B32" s="112" t="s">
        <v>129</v>
      </c>
      <c r="C32" s="111"/>
      <c r="D32" s="113">
        <v>3456000</v>
      </c>
      <c r="E32" s="115">
        <v>0</v>
      </c>
      <c r="F32" s="114">
        <v>0</v>
      </c>
      <c r="G32" s="115">
        <v>3456000</v>
      </c>
    </row>
    <row r="33" spans="1:7" s="135" customFormat="1" ht="6" customHeight="1">
      <c r="A33" s="120"/>
      <c r="B33" s="121"/>
      <c r="C33" s="122"/>
      <c r="D33" s="123"/>
      <c r="E33" s="124"/>
      <c r="F33" s="124"/>
      <c r="G33" s="124"/>
    </row>
    <row r="34" spans="1:7" s="135" customFormat="1" ht="12" customHeight="1">
      <c r="A34" s="334" t="s">
        <v>1</v>
      </c>
      <c r="B34" s="334"/>
      <c r="C34" s="343"/>
      <c r="D34" s="318" t="s">
        <v>3</v>
      </c>
      <c r="E34" s="318" t="s">
        <v>4</v>
      </c>
      <c r="F34" s="318" t="s">
        <v>5</v>
      </c>
      <c r="G34" s="321" t="s">
        <v>6</v>
      </c>
    </row>
    <row r="35" spans="1:7" s="135" customFormat="1" ht="12" customHeight="1">
      <c r="A35" s="387"/>
      <c r="B35" s="387"/>
      <c r="C35" s="388"/>
      <c r="D35" s="319"/>
      <c r="E35" s="319"/>
      <c r="F35" s="319"/>
      <c r="G35" s="322"/>
    </row>
    <row r="36" spans="1:7" s="135" customFormat="1" ht="12" customHeight="1">
      <c r="A36" s="389"/>
      <c r="B36" s="389"/>
      <c r="C36" s="390"/>
      <c r="D36" s="320"/>
      <c r="E36" s="320"/>
      <c r="F36" s="320"/>
      <c r="G36" s="323"/>
    </row>
    <row r="37" spans="1:7" s="135" customFormat="1" ht="6" customHeight="1">
      <c r="A37" s="103"/>
      <c r="B37" s="103"/>
      <c r="C37" s="103"/>
      <c r="D37" s="125"/>
      <c r="E37" s="126"/>
      <c r="F37" s="126"/>
      <c r="G37" s="126"/>
    </row>
    <row r="38" spans="1:7" s="135" customFormat="1" ht="10.5" customHeight="1">
      <c r="A38" s="385" t="s">
        <v>11</v>
      </c>
      <c r="B38" s="386"/>
      <c r="C38" s="127"/>
      <c r="D38" s="109">
        <f>+D39+D40</f>
        <v>1379437425.1699998</v>
      </c>
      <c r="E38" s="110">
        <f>+E39+E40</f>
        <v>1358913014.9690001</v>
      </c>
      <c r="F38" s="110">
        <f>+F39+F40</f>
        <v>2227390.4380000001</v>
      </c>
      <c r="G38" s="110">
        <f>+G39+G40</f>
        <v>18454045.386</v>
      </c>
    </row>
    <row r="39" spans="1:7" s="135" customFormat="1" ht="10.5" customHeight="1">
      <c r="A39" s="383" t="s">
        <v>166</v>
      </c>
      <c r="B39" s="384"/>
      <c r="C39" s="112" t="s">
        <v>167</v>
      </c>
      <c r="D39" s="113">
        <v>737633604.37</v>
      </c>
      <c r="E39" s="114">
        <v>726319359.50800002</v>
      </c>
      <c r="F39" s="114">
        <v>883779.53200000001</v>
      </c>
      <c r="G39" s="115">
        <v>10461704.965</v>
      </c>
    </row>
    <row r="40" spans="1:7" s="135" customFormat="1" ht="10.5" customHeight="1">
      <c r="A40" s="383" t="s">
        <v>13</v>
      </c>
      <c r="B40" s="384"/>
      <c r="C40" s="116"/>
      <c r="D40" s="113">
        <f>+SUM(D41:D56)</f>
        <v>641803820.79999983</v>
      </c>
      <c r="E40" s="114">
        <f>+SUM(E41:E56)</f>
        <v>632593655.46100008</v>
      </c>
      <c r="F40" s="114">
        <f>+SUM(F41:F56)</f>
        <v>1343610.906</v>
      </c>
      <c r="G40" s="114">
        <f>+SUM(G41:G56)</f>
        <v>7992340.4210000001</v>
      </c>
    </row>
    <row r="41" spans="1:7" s="135" customFormat="1" ht="10.5" customHeight="1">
      <c r="A41" s="117"/>
      <c r="B41" s="112" t="s">
        <v>168</v>
      </c>
      <c r="C41" s="112" t="s">
        <v>169</v>
      </c>
      <c r="D41" s="113">
        <v>2400584.0789999999</v>
      </c>
      <c r="E41" s="114">
        <v>855134.90399999998</v>
      </c>
      <c r="F41" s="114">
        <v>292.49</v>
      </c>
      <c r="G41" s="114">
        <v>1545166.845</v>
      </c>
    </row>
    <row r="42" spans="1:7" s="135" customFormat="1" ht="10.5" customHeight="1">
      <c r="A42" s="117"/>
      <c r="B42" s="111" t="s">
        <v>170</v>
      </c>
      <c r="C42" s="112" t="s">
        <v>160</v>
      </c>
      <c r="D42" s="113">
        <v>156915363.68099999</v>
      </c>
      <c r="E42" s="114">
        <v>151222728.07600001</v>
      </c>
      <c r="F42" s="114">
        <v>1037444.546</v>
      </c>
      <c r="G42" s="114">
        <v>4713915.95</v>
      </c>
    </row>
    <row r="43" spans="1:7" s="135" customFormat="1" ht="10.5" customHeight="1">
      <c r="A43" s="117"/>
      <c r="B43" s="111" t="s">
        <v>53</v>
      </c>
      <c r="C43" s="112" t="s">
        <v>172</v>
      </c>
      <c r="D43" s="113">
        <v>120267434.89399999</v>
      </c>
      <c r="E43" s="114">
        <v>118725129.04099999</v>
      </c>
      <c r="F43" s="114">
        <v>240794.84099999999</v>
      </c>
      <c r="G43" s="114">
        <v>1342661.2620000001</v>
      </c>
    </row>
    <row r="44" spans="1:7" s="135" customFormat="1" ht="10.5" customHeight="1">
      <c r="A44" s="117"/>
      <c r="B44" s="111" t="s">
        <v>85</v>
      </c>
      <c r="C44" s="112" t="s">
        <v>173</v>
      </c>
      <c r="D44" s="113">
        <v>17481010.642999999</v>
      </c>
      <c r="E44" s="114">
        <v>17208422.197999999</v>
      </c>
      <c r="F44" s="114">
        <v>62137.832999999999</v>
      </c>
      <c r="G44" s="114">
        <v>236351.299</v>
      </c>
    </row>
    <row r="45" spans="1:7" s="135" customFormat="1" ht="10.5" customHeight="1">
      <c r="A45" s="117"/>
      <c r="B45" s="111" t="s">
        <v>17</v>
      </c>
      <c r="C45" s="112"/>
      <c r="D45" s="113">
        <v>1330295.3629999999</v>
      </c>
      <c r="E45" s="114">
        <v>1326122.1640000001</v>
      </c>
      <c r="F45" s="114">
        <v>342.30599999999998</v>
      </c>
      <c r="G45" s="114">
        <v>3830.893</v>
      </c>
    </row>
    <row r="46" spans="1:7" s="135" customFormat="1" ht="10.5" customHeight="1">
      <c r="A46" s="117"/>
      <c r="B46" s="111" t="s">
        <v>51</v>
      </c>
      <c r="C46" s="112"/>
      <c r="D46" s="113">
        <v>2232910.2719999999</v>
      </c>
      <c r="E46" s="114">
        <v>2215023.4890000001</v>
      </c>
      <c r="F46" s="114">
        <v>1470.021</v>
      </c>
      <c r="G46" s="114">
        <v>16416.761999999999</v>
      </c>
    </row>
    <row r="47" spans="1:7" s="135" customFormat="1" ht="10.5" customHeight="1">
      <c r="A47" s="117"/>
      <c r="B47" s="111" t="s">
        <v>77</v>
      </c>
      <c r="C47" s="112"/>
      <c r="D47" s="113">
        <v>1257857.733</v>
      </c>
      <c r="E47" s="114">
        <v>1244616.7949999999</v>
      </c>
      <c r="F47" s="114">
        <v>1128.8689999999999</v>
      </c>
      <c r="G47" s="114">
        <v>12112.069</v>
      </c>
    </row>
    <row r="48" spans="1:7" s="135" customFormat="1" ht="10.5" customHeight="1">
      <c r="A48" s="117"/>
      <c r="B48" s="111" t="s">
        <v>18</v>
      </c>
      <c r="C48" s="112"/>
      <c r="D48" s="113">
        <v>2968692.6630000002</v>
      </c>
      <c r="E48" s="114">
        <v>2957636.6680000001</v>
      </c>
      <c r="F48" s="114">
        <v>0</v>
      </c>
      <c r="G48" s="114">
        <v>11055.995000000001</v>
      </c>
    </row>
    <row r="49" spans="1:7" s="135" customFormat="1" ht="10.5" customHeight="1">
      <c r="A49" s="117"/>
      <c r="B49" s="111" t="s">
        <v>19</v>
      </c>
      <c r="C49" s="111"/>
      <c r="D49" s="113">
        <v>843214.96499999997</v>
      </c>
      <c r="E49" s="114">
        <v>843214.96499999997</v>
      </c>
      <c r="F49" s="115">
        <v>0</v>
      </c>
      <c r="G49" s="114">
        <v>0</v>
      </c>
    </row>
    <row r="50" spans="1:7" s="135" customFormat="1" ht="10.5" customHeight="1">
      <c r="A50" s="117"/>
      <c r="B50" s="111" t="s">
        <v>49</v>
      </c>
      <c r="C50" s="111"/>
      <c r="D50" s="113">
        <v>44407.987999999998</v>
      </c>
      <c r="E50" s="114">
        <v>44011.567999999999</v>
      </c>
      <c r="F50" s="114">
        <v>0</v>
      </c>
      <c r="G50" s="114">
        <v>396.42</v>
      </c>
    </row>
    <row r="51" spans="1:7" s="135" customFormat="1" ht="10.5" customHeight="1">
      <c r="A51" s="117"/>
      <c r="B51" s="111" t="s">
        <v>96</v>
      </c>
      <c r="C51" s="111"/>
      <c r="D51" s="113">
        <v>947134.06400000001</v>
      </c>
      <c r="E51" s="114">
        <v>947134.06400000001</v>
      </c>
      <c r="F51" s="114">
        <v>0</v>
      </c>
      <c r="G51" s="114">
        <v>0</v>
      </c>
    </row>
    <row r="52" spans="1:7" s="135" customFormat="1" ht="10.5" customHeight="1">
      <c r="A52" s="117"/>
      <c r="B52" s="111" t="s">
        <v>21</v>
      </c>
      <c r="C52" s="111"/>
      <c r="D52" s="113">
        <v>730747.59499999997</v>
      </c>
      <c r="E52" s="114">
        <v>620314.66899999999</v>
      </c>
      <c r="F52" s="114">
        <v>0</v>
      </c>
      <c r="G52" s="114">
        <v>110432.92600000001</v>
      </c>
    </row>
    <row r="53" spans="1:7" s="135" customFormat="1" ht="10.5" customHeight="1">
      <c r="A53" s="117"/>
      <c r="B53" s="111" t="s">
        <v>22</v>
      </c>
      <c r="C53" s="111"/>
      <c r="D53" s="113">
        <v>1977305.2239999999</v>
      </c>
      <c r="E53" s="114">
        <v>1977305.2239999999</v>
      </c>
      <c r="F53" s="114">
        <v>0</v>
      </c>
      <c r="G53" s="114">
        <v>0</v>
      </c>
    </row>
    <row r="54" spans="1:7" s="135" customFormat="1" ht="10.5" customHeight="1">
      <c r="A54" s="117"/>
      <c r="B54" s="111" t="s">
        <v>23</v>
      </c>
      <c r="C54" s="111"/>
      <c r="D54" s="113">
        <v>3773727.412</v>
      </c>
      <c r="E54" s="114">
        <v>3773727.412</v>
      </c>
      <c r="F54" s="115">
        <v>0</v>
      </c>
      <c r="G54" s="115">
        <v>0</v>
      </c>
    </row>
    <row r="55" spans="1:7" s="135" customFormat="1" ht="10.5" customHeight="1">
      <c r="A55" s="117"/>
      <c r="B55" s="111" t="s">
        <v>25</v>
      </c>
      <c r="C55" s="111"/>
      <c r="D55" s="113">
        <v>325284104.48199999</v>
      </c>
      <c r="E55" s="114">
        <v>325284104.48199999</v>
      </c>
      <c r="F55" s="114">
        <v>0</v>
      </c>
      <c r="G55" s="114">
        <v>0</v>
      </c>
    </row>
    <row r="56" spans="1:7" s="135" customFormat="1" ht="10.5" customHeight="1">
      <c r="A56" s="117"/>
      <c r="B56" s="112" t="s">
        <v>129</v>
      </c>
      <c r="C56" s="111"/>
      <c r="D56" s="113">
        <v>3349029.7420000001</v>
      </c>
      <c r="E56" s="114">
        <v>3349029.7420000001</v>
      </c>
      <c r="F56" s="114">
        <v>0</v>
      </c>
      <c r="G56" s="114">
        <v>0</v>
      </c>
    </row>
    <row r="57" spans="1:7" s="135" customFormat="1" ht="6" customHeight="1">
      <c r="A57" s="120"/>
      <c r="B57" s="121"/>
      <c r="C57" s="121"/>
      <c r="D57" s="128"/>
      <c r="E57" s="123"/>
      <c r="F57" s="124"/>
      <c r="G57" s="124"/>
    </row>
    <row r="58" spans="1:7" s="135" customFormat="1" ht="10.5" customHeight="1">
      <c r="A58" s="129" t="s">
        <v>174</v>
      </c>
      <c r="B58" s="130"/>
      <c r="C58" s="130"/>
      <c r="D58" s="131"/>
      <c r="E58" s="131"/>
      <c r="F58" s="132"/>
      <c r="G58" s="133"/>
    </row>
    <row r="59" spans="1:7" s="135" customFormat="1" ht="10.5" customHeight="1">
      <c r="A59" s="129" t="s">
        <v>175</v>
      </c>
      <c r="B59" s="130"/>
      <c r="C59" s="130"/>
      <c r="D59" s="134"/>
      <c r="E59" s="134"/>
      <c r="F59" s="133"/>
      <c r="G59" s="133"/>
    </row>
    <row r="60" spans="1:7" s="135" customFormat="1" ht="10.5" customHeight="1">
      <c r="A60" s="129" t="s">
        <v>176</v>
      </c>
      <c r="B60" s="130"/>
      <c r="C60" s="130"/>
      <c r="D60" s="134"/>
      <c r="E60" s="134"/>
      <c r="F60" s="133"/>
      <c r="G60" s="133"/>
    </row>
  </sheetData>
  <mergeCells count="17">
    <mergeCell ref="F34:F36"/>
    <mergeCell ref="G34:G36"/>
    <mergeCell ref="A38:B38"/>
    <mergeCell ref="A10:C12"/>
    <mergeCell ref="D10:G10"/>
    <mergeCell ref="D11:D12"/>
    <mergeCell ref="E11:E12"/>
    <mergeCell ref="F11:F12"/>
    <mergeCell ref="G11:G12"/>
    <mergeCell ref="A34:C36"/>
    <mergeCell ref="D34:D36"/>
    <mergeCell ref="E34:E36"/>
    <mergeCell ref="A39:B39"/>
    <mergeCell ref="A40:B40"/>
    <mergeCell ref="A14:B14"/>
    <mergeCell ref="A15:B15"/>
    <mergeCell ref="A16:B16"/>
  </mergeCells>
  <phoneticPr fontId="10"/>
  <printOptions gridLinesSet="0"/>
  <pageMargins left="0.6692913385826772" right="0.6692913385826772" top="0.78740157480314965" bottom="0.6692913385826772" header="0" footer="0"/>
  <pageSetup paperSize="9" scale="9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2003-08-27T08:45:36Z</cp:lastPrinted>
  <dcterms:created xsi:type="dcterms:W3CDTF">2003-08-01T06:50:56Z</dcterms:created>
  <dcterms:modified xsi:type="dcterms:W3CDTF">2024-04-04T07:03:12Z</dcterms:modified>
</cp:coreProperties>
</file>