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docserve\docserve\free_space(1370030000)\Kaiseki(X)\06_刊行物\04_京都市統計書\R05年版\06_web用データ\【完】chap09高塚\"/>
    </mc:Choice>
  </mc:AlternateContent>
  <xr:revisionPtr revIDLastSave="0" documentId="13_ncr:1_{81FD294F-6379-492C-8199-ACB47C511FB4}" xr6:coauthVersionLast="47" xr6:coauthVersionMax="47" xr10:uidLastSave="{00000000-0000-0000-0000-000000000000}"/>
  <bookViews>
    <workbookView xWindow="-120" yWindow="-120" windowWidth="20730" windowHeight="11310" tabRatio="775" xr2:uid="{00000000-000D-0000-FFFF-FFFF00000000}"/>
  </bookViews>
  <sheets>
    <sheet name="R05" sheetId="22" r:id="rId1"/>
    <sheet name="R04" sheetId="21" r:id="rId2"/>
    <sheet name="R03" sheetId="20" r:id="rId3"/>
    <sheet name="R02" sheetId="19" r:id="rId4"/>
    <sheet name="R01" sheetId="18" r:id="rId5"/>
    <sheet name="H30" sheetId="17" r:id="rId6"/>
    <sheet name="H29" sheetId="16" r:id="rId7"/>
    <sheet name="H28" sheetId="15" r:id="rId8"/>
    <sheet name="H27" sheetId="14" r:id="rId9"/>
    <sheet name="H26" sheetId="13" r:id="rId10"/>
    <sheet name="H25" sheetId="12" r:id="rId11"/>
    <sheet name="H24" sheetId="11" r:id="rId12"/>
    <sheet name="H23" sheetId="10" r:id="rId13"/>
    <sheet name="H22" sheetId="9" r:id="rId14"/>
    <sheet name="H21" sheetId="8" r:id="rId15"/>
    <sheet name="H20" sheetId="7" r:id="rId16"/>
    <sheet name="H19" sheetId="6" r:id="rId17"/>
    <sheet name="H18" sheetId="5" r:id="rId18"/>
    <sheet name="H17" sheetId="4" r:id="rId19"/>
    <sheet name="H16" sheetId="3" r:id="rId20"/>
    <sheet name="H15" sheetId="2" r:id="rId21"/>
    <sheet name="H14" sheetId="1" r:id="rId22"/>
  </sheets>
  <definedNames>
    <definedName name="_xlnm.Print_Area" localSheetId="16">'H19'!$A$3:$K$39</definedName>
    <definedName name="_xlnm.Print_Area" localSheetId="14">'H21'!$A$5:$J$47</definedName>
    <definedName name="_xlnm.Print_Area" localSheetId="13">'H22'!$A$2:$J$49</definedName>
    <definedName name="_xlnm.Print_Area" localSheetId="12">'H23'!$A$2:$J$50</definedName>
    <definedName name="_xlnm.Print_Area" localSheetId="11">'H24'!$A$7:$J$49</definedName>
    <definedName name="_xlnm.Print_Area" localSheetId="10">'H25'!$A$12:$J$55</definedName>
    <definedName name="_xlnm.Print_Area" localSheetId="7">'H28'!$A$11:$J$36</definedName>
    <definedName name="_xlnm.Print_Area" localSheetId="5">'H30'!$A$11:$J$36</definedName>
    <definedName name="_xlnm.Print_Area" localSheetId="4">'R01'!$A$11:$J$36</definedName>
    <definedName name="_xlnm.Print_Area" localSheetId="3">'R02'!$A$9:$J$36</definedName>
    <definedName name="_xlnm.Print_Area" localSheetId="2">'R03'!$A$9:$J$35</definedName>
    <definedName name="_xlnm.Print_Area" localSheetId="1">'R04'!$A$8:$L$35</definedName>
    <definedName name="_xlnm.Print_Area" localSheetId="0">'R05'!$A$1:$L$34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30" i="22" l="1"/>
  <c r="K30" i="22"/>
  <c r="G30" i="22"/>
  <c r="D30" i="22"/>
  <c r="I29" i="22"/>
  <c r="L29" i="22" s="1"/>
  <c r="H29" i="22"/>
  <c r="G29" i="22" s="1"/>
  <c r="F29" i="22"/>
  <c r="E29" i="22"/>
  <c r="L27" i="22"/>
  <c r="K27" i="22"/>
  <c r="G27" i="22"/>
  <c r="D27" i="22"/>
  <c r="L26" i="22"/>
  <c r="K26" i="22"/>
  <c r="G26" i="22"/>
  <c r="J26" i="22" s="1"/>
  <c r="D26" i="22"/>
  <c r="L25" i="22"/>
  <c r="K25" i="22"/>
  <c r="G25" i="22"/>
  <c r="D25" i="22"/>
  <c r="L24" i="22"/>
  <c r="K24" i="22"/>
  <c r="G24" i="22"/>
  <c r="D24" i="22"/>
  <c r="L23" i="22"/>
  <c r="K23" i="22"/>
  <c r="G23" i="22"/>
  <c r="D23" i="22"/>
  <c r="L22" i="22"/>
  <c r="G22" i="22"/>
  <c r="D22" i="22"/>
  <c r="I21" i="22"/>
  <c r="H21" i="22"/>
  <c r="F21" i="22"/>
  <c r="E21" i="22"/>
  <c r="L19" i="22"/>
  <c r="K19" i="22"/>
  <c r="J19" i="22"/>
  <c r="L15" i="22"/>
  <c r="K15" i="22"/>
  <c r="J15" i="22"/>
  <c r="J22" i="22" l="1"/>
  <c r="L21" i="22"/>
  <c r="D29" i="22"/>
  <c r="J29" i="22" s="1"/>
  <c r="K29" i="22"/>
  <c r="J25" i="22"/>
  <c r="K21" i="22"/>
  <c r="J27" i="22"/>
  <c r="J30" i="22"/>
  <c r="J24" i="22"/>
  <c r="D21" i="22"/>
  <c r="G21" i="22"/>
  <c r="J23" i="22"/>
  <c r="J21" i="22" l="1"/>
  <c r="C15" i="20" l="1"/>
  <c r="D15" i="20"/>
  <c r="F15" i="20"/>
  <c r="G15" i="20"/>
  <c r="B19" i="20"/>
  <c r="E19" i="20"/>
  <c r="I19" i="20"/>
  <c r="J19" i="20"/>
  <c r="C21" i="20"/>
  <c r="D21" i="20"/>
  <c r="F21" i="20"/>
  <c r="I21" i="20" s="1"/>
  <c r="G21" i="20"/>
  <c r="J21" i="20" s="1"/>
  <c r="B22" i="20"/>
  <c r="E22" i="20"/>
  <c r="H22" i="20" s="1"/>
  <c r="J22" i="20"/>
  <c r="B23" i="20"/>
  <c r="E23" i="20"/>
  <c r="I23" i="20"/>
  <c r="J23" i="20"/>
  <c r="B24" i="20"/>
  <c r="E24" i="20"/>
  <c r="J24" i="20"/>
  <c r="B25" i="20"/>
  <c r="E25" i="20"/>
  <c r="I25" i="20"/>
  <c r="J25" i="20"/>
  <c r="B26" i="20"/>
  <c r="E26" i="20"/>
  <c r="I26" i="20"/>
  <c r="J26" i="20"/>
  <c r="B27" i="20"/>
  <c r="E27" i="20"/>
  <c r="I27" i="20"/>
  <c r="J27" i="20"/>
  <c r="C29" i="20"/>
  <c r="D29" i="20"/>
  <c r="B29" i="20" s="1"/>
  <c r="F29" i="20"/>
  <c r="I29" i="20" s="1"/>
  <c r="G29" i="20"/>
  <c r="B30" i="20"/>
  <c r="E30" i="20"/>
  <c r="I30" i="20"/>
  <c r="J30" i="20"/>
  <c r="E29" i="20" l="1"/>
  <c r="H29" i="20" s="1"/>
  <c r="H23" i="20"/>
  <c r="H19" i="20"/>
  <c r="H26" i="20"/>
  <c r="H24" i="20"/>
  <c r="E21" i="20"/>
  <c r="H30" i="20"/>
  <c r="B21" i="20"/>
  <c r="H21" i="20" s="1"/>
  <c r="J29" i="20"/>
  <c r="J15" i="20"/>
  <c r="H27" i="20"/>
  <c r="B15" i="20"/>
  <c r="I15" i="20"/>
  <c r="H25" i="20"/>
  <c r="E15" i="20"/>
  <c r="H15" i="20" l="1"/>
  <c r="J31" i="19" l="1"/>
  <c r="I31" i="19"/>
  <c r="E31" i="19"/>
  <c r="H31" i="19" s="1"/>
  <c r="B31" i="19"/>
  <c r="G30" i="19"/>
  <c r="F30" i="19"/>
  <c r="D30" i="19"/>
  <c r="C30" i="19"/>
  <c r="J28" i="19"/>
  <c r="I28" i="19"/>
  <c r="E28" i="19"/>
  <c r="H28" i="19" s="1"/>
  <c r="B28" i="19"/>
  <c r="J27" i="19"/>
  <c r="I27" i="19"/>
  <c r="E27" i="19"/>
  <c r="B27" i="19"/>
  <c r="J26" i="19"/>
  <c r="I26" i="19"/>
  <c r="E26" i="19"/>
  <c r="H26" i="19" s="1"/>
  <c r="B26" i="19"/>
  <c r="J25" i="19"/>
  <c r="E25" i="19"/>
  <c r="B25" i="19"/>
  <c r="J24" i="19"/>
  <c r="I24" i="19"/>
  <c r="E24" i="19"/>
  <c r="B24" i="19"/>
  <c r="J23" i="19"/>
  <c r="E23" i="19"/>
  <c r="B23" i="19"/>
  <c r="G22" i="19"/>
  <c r="F22" i="19"/>
  <c r="E22" i="19"/>
  <c r="D22" i="19"/>
  <c r="C22" i="19"/>
  <c r="J20" i="19"/>
  <c r="I20" i="19"/>
  <c r="E20" i="19"/>
  <c r="B20" i="19"/>
  <c r="B16" i="19" s="1"/>
  <c r="G16" i="19"/>
  <c r="F16" i="19"/>
  <c r="I16" i="19" s="1"/>
  <c r="E16" i="19"/>
  <c r="D16" i="19"/>
  <c r="C16" i="19"/>
  <c r="E30" i="19" l="1"/>
  <c r="H30" i="19" s="1"/>
  <c r="B30" i="19"/>
  <c r="B22" i="19"/>
  <c r="H20" i="19"/>
  <c r="J22" i="19"/>
  <c r="H27" i="19"/>
  <c r="I30" i="19"/>
  <c r="H23" i="19"/>
  <c r="J30" i="19"/>
  <c r="J16" i="19"/>
  <c r="H22" i="19"/>
  <c r="H16" i="19"/>
  <c r="H24" i="19"/>
  <c r="H25" i="19"/>
  <c r="I22" i="19"/>
</calcChain>
</file>

<file path=xl/sharedStrings.xml><?xml version="1.0" encoding="utf-8"?>
<sst xmlns="http://schemas.openxmlformats.org/spreadsheetml/2006/main" count="1148" uniqueCount="306">
  <si>
    <t>文学科</t>
  </si>
  <si>
    <t>仏教科</t>
  </si>
  <si>
    <t>文化学科</t>
  </si>
  <si>
    <t>国際文化学科</t>
  </si>
  <si>
    <t>経営情報学科</t>
  </si>
  <si>
    <t>社会福祉学科</t>
  </si>
  <si>
    <t>看護学科</t>
  </si>
  <si>
    <t>衛生技術学科</t>
  </si>
  <si>
    <t>理学療法学科</t>
  </si>
  <si>
    <t>作業療法学科</t>
  </si>
  <si>
    <t>生活（学）科</t>
  </si>
  <si>
    <t>生活科学科</t>
  </si>
  <si>
    <t>初等教育学科</t>
  </si>
  <si>
    <t>児童教育学科</t>
  </si>
  <si>
    <t>幼児教育学科</t>
  </si>
  <si>
    <t>美術学科</t>
  </si>
  <si>
    <t>（６）　入学の状況</t>
    <phoneticPr fontId="1"/>
  </si>
  <si>
    <t>国立</t>
    <phoneticPr fontId="1"/>
  </si>
  <si>
    <t>公立</t>
    <phoneticPr fontId="1"/>
  </si>
  <si>
    <t>私立</t>
    <phoneticPr fontId="1"/>
  </si>
  <si>
    <t>昼間</t>
    <phoneticPr fontId="1"/>
  </si>
  <si>
    <t>夜間</t>
    <phoneticPr fontId="1"/>
  </si>
  <si>
    <t>入学率（％）</t>
  </si>
  <si>
    <t>入学者</t>
  </si>
  <si>
    <t>入学志願者</t>
  </si>
  <si>
    <t>短期大学</t>
  </si>
  <si>
    <t>－</t>
    <phoneticPr fontId="1"/>
  </si>
  <si>
    <t>　資料：京都市総合企画局情報化推進室情報統計課</t>
    <phoneticPr fontId="1"/>
  </si>
  <si>
    <t>食物健康科学学科</t>
    <rPh sb="0" eb="2">
      <t>ショクモツ</t>
    </rPh>
    <rPh sb="2" eb="4">
      <t>ケンコウ</t>
    </rPh>
    <rPh sb="4" eb="6">
      <t>カガク</t>
    </rPh>
    <rPh sb="6" eb="8">
      <t>ガッカ</t>
    </rPh>
    <phoneticPr fontId="1"/>
  </si>
  <si>
    <t>文化芸術学科</t>
    <rPh sb="0" eb="2">
      <t>ブンカ</t>
    </rPh>
    <rPh sb="2" eb="4">
      <t>ゲイジュツ</t>
    </rPh>
    <rPh sb="4" eb="6">
      <t>ガッカ</t>
    </rPh>
    <phoneticPr fontId="1"/>
  </si>
  <si>
    <t>生活環境学科</t>
    <rPh sb="0" eb="2">
      <t>セイカツ</t>
    </rPh>
    <rPh sb="2" eb="4">
      <t>カンキョウ</t>
    </rPh>
    <rPh sb="4" eb="6">
      <t>ガッカ</t>
    </rPh>
    <phoneticPr fontId="1"/>
  </si>
  <si>
    <t>－</t>
    <phoneticPr fontId="1"/>
  </si>
  <si>
    <t>平成１３年度</t>
    <phoneticPr fontId="1"/>
  </si>
  <si>
    <t>設置者</t>
    <phoneticPr fontId="1"/>
  </si>
  <si>
    <t>総数</t>
    <phoneticPr fontId="1"/>
  </si>
  <si>
    <t>男</t>
    <phoneticPr fontId="1"/>
  </si>
  <si>
    <t>女</t>
    <phoneticPr fontId="1"/>
  </si>
  <si>
    <t>総数</t>
    <phoneticPr fontId="1"/>
  </si>
  <si>
    <t>　資料：京都市総合企画局情報化推進室情報統計課</t>
    <phoneticPr fontId="1"/>
  </si>
  <si>
    <t>夜間</t>
    <phoneticPr fontId="1"/>
  </si>
  <si>
    <t>－</t>
  </si>
  <si>
    <t>環境文化学科</t>
    <rPh sb="0" eb="2">
      <t>カンキョウ</t>
    </rPh>
    <rPh sb="2" eb="4">
      <t>ブンカ</t>
    </rPh>
    <rPh sb="4" eb="6">
      <t>ガッカ</t>
    </rPh>
    <phoneticPr fontId="1"/>
  </si>
  <si>
    <t>生活学科</t>
    <phoneticPr fontId="1"/>
  </si>
  <si>
    <t>生活学科</t>
    <phoneticPr fontId="1"/>
  </si>
  <si>
    <t>衛生技術科</t>
    <phoneticPr fontId="1"/>
  </si>
  <si>
    <t>看護科</t>
    <phoneticPr fontId="1"/>
  </si>
  <si>
    <t>社会福祉科</t>
    <phoneticPr fontId="1"/>
  </si>
  <si>
    <t>昼間</t>
    <phoneticPr fontId="1"/>
  </si>
  <si>
    <t>私立</t>
    <phoneticPr fontId="1"/>
  </si>
  <si>
    <t>公立</t>
    <phoneticPr fontId="1"/>
  </si>
  <si>
    <t>国立</t>
    <phoneticPr fontId="1"/>
  </si>
  <si>
    <t>総数</t>
    <phoneticPr fontId="1"/>
  </si>
  <si>
    <t>女</t>
    <phoneticPr fontId="1"/>
  </si>
  <si>
    <t>男</t>
    <phoneticPr fontId="1"/>
  </si>
  <si>
    <t>設置者</t>
    <phoneticPr fontId="1"/>
  </si>
  <si>
    <t>平成１４年度</t>
    <phoneticPr fontId="1"/>
  </si>
  <si>
    <t>（６）　入学の状況</t>
    <phoneticPr fontId="1"/>
  </si>
  <si>
    <t>　資料：京都市総合企画局情報化推進室情報統計課</t>
    <phoneticPr fontId="1"/>
  </si>
  <si>
    <t>夜間</t>
    <phoneticPr fontId="1"/>
  </si>
  <si>
    <t>生活学科</t>
    <phoneticPr fontId="1"/>
  </si>
  <si>
    <t>衛生技術科</t>
    <phoneticPr fontId="1"/>
  </si>
  <si>
    <t>看護科</t>
    <phoneticPr fontId="1"/>
  </si>
  <si>
    <t>社会福祉科</t>
    <phoneticPr fontId="1"/>
  </si>
  <si>
    <t>昼間</t>
    <phoneticPr fontId="1"/>
  </si>
  <si>
    <t>私立</t>
    <phoneticPr fontId="1"/>
  </si>
  <si>
    <t>公立</t>
    <phoneticPr fontId="1"/>
  </si>
  <si>
    <t>国立</t>
    <phoneticPr fontId="1"/>
  </si>
  <si>
    <t>総数</t>
    <phoneticPr fontId="1"/>
  </si>
  <si>
    <t>女</t>
    <phoneticPr fontId="1"/>
  </si>
  <si>
    <t>男</t>
    <phoneticPr fontId="1"/>
  </si>
  <si>
    <t>設置者</t>
    <phoneticPr fontId="1"/>
  </si>
  <si>
    <t>平成１５年度</t>
    <phoneticPr fontId="1"/>
  </si>
  <si>
    <t>（６）　入学の状況</t>
    <phoneticPr fontId="1"/>
  </si>
  <si>
    <r>
      <t>２　大学及び短期大学</t>
    </r>
    <r>
      <rPr>
        <sz val="11"/>
        <color indexed="8"/>
        <rFont val="ＭＳ ゴシック"/>
        <family val="3"/>
        <charset val="128"/>
      </rPr>
      <t>　　　　　　　　　　　　　　　　　　　　　　　</t>
    </r>
    <phoneticPr fontId="1"/>
  </si>
  <si>
    <r>
      <t>２　大学及び短期大学</t>
    </r>
    <r>
      <rPr>
        <sz val="11"/>
        <color indexed="8"/>
        <rFont val="ＭＳ ゴシック"/>
        <family val="3"/>
        <charset val="128"/>
      </rPr>
      <t>　　　　　　　　　　　　　　　　　　　　　　　</t>
    </r>
    <phoneticPr fontId="1"/>
  </si>
  <si>
    <t>－</t>
    <phoneticPr fontId="1"/>
  </si>
  <si>
    <t>生活造形学科</t>
    <rPh sb="0" eb="2">
      <t>セイカツ</t>
    </rPh>
    <rPh sb="2" eb="4">
      <t>ゾウケイ</t>
    </rPh>
    <rPh sb="4" eb="6">
      <t>ガッカ</t>
    </rPh>
    <phoneticPr fontId="1"/>
  </si>
  <si>
    <t>平成１６年度</t>
    <phoneticPr fontId="1"/>
  </si>
  <si>
    <t/>
  </si>
  <si>
    <t>　資料：京都市総合企画局情報化推進室情報統計課</t>
    <phoneticPr fontId="1"/>
  </si>
  <si>
    <t>夜間</t>
    <phoneticPr fontId="1"/>
  </si>
  <si>
    <t>生活学科</t>
    <phoneticPr fontId="1"/>
  </si>
  <si>
    <t>看護科</t>
    <phoneticPr fontId="1"/>
  </si>
  <si>
    <t>社会福祉科</t>
    <phoneticPr fontId="1"/>
  </si>
  <si>
    <t>昼間</t>
    <phoneticPr fontId="1"/>
  </si>
  <si>
    <t>私立</t>
    <phoneticPr fontId="1"/>
  </si>
  <si>
    <t>公立</t>
    <phoneticPr fontId="1"/>
  </si>
  <si>
    <t>国立</t>
    <phoneticPr fontId="1"/>
  </si>
  <si>
    <t>総数</t>
    <phoneticPr fontId="1"/>
  </si>
  <si>
    <t>女</t>
    <phoneticPr fontId="1"/>
  </si>
  <si>
    <t>男</t>
    <phoneticPr fontId="1"/>
  </si>
  <si>
    <t>入　学　率（％）</t>
    <phoneticPr fontId="1"/>
  </si>
  <si>
    <t>入　学　率（％）</t>
    <phoneticPr fontId="1"/>
  </si>
  <si>
    <t>入　　学　　者</t>
    <phoneticPr fontId="1"/>
  </si>
  <si>
    <t>入　　学　　者</t>
    <phoneticPr fontId="1"/>
  </si>
  <si>
    <t>入 学 志 願 者</t>
    <phoneticPr fontId="1"/>
  </si>
  <si>
    <t>入 学 志 願 者</t>
    <phoneticPr fontId="1"/>
  </si>
  <si>
    <t>平成１７年５月１日</t>
    <phoneticPr fontId="1"/>
  </si>
  <si>
    <t>（６）入学の状況</t>
    <phoneticPr fontId="1"/>
  </si>
  <si>
    <t>　本表は，毎年５月１日現在で行われる文部科学省所管の学校基本調査（指定統計第１３号）の京都市集計結果である。学校基本調査にいう学校とは，１．学校教育法第１条に規定する小学校，中学校，高等学校，大学，盲学校，聾学校，養護学校，幼稚園，２．同法第８２条の２に規定する専修学校，３．同法第８３条に規定する各種学校である。</t>
    <rPh sb="20" eb="22">
      <t>カガク</t>
    </rPh>
    <rPh sb="70" eb="72">
      <t>ガッコウ</t>
    </rPh>
    <rPh sb="72" eb="74">
      <t>キョウイク</t>
    </rPh>
    <rPh sb="74" eb="75">
      <t>ホウ</t>
    </rPh>
    <rPh sb="75" eb="76">
      <t>ダイ</t>
    </rPh>
    <rPh sb="77" eb="78">
      <t>ジョウ</t>
    </rPh>
    <rPh sb="79" eb="81">
      <t>キテイ</t>
    </rPh>
    <rPh sb="83" eb="86">
      <t>ショウガッコウ</t>
    </rPh>
    <rPh sb="87" eb="90">
      <t>チュウガッコウ</t>
    </rPh>
    <rPh sb="91" eb="92">
      <t>コウ</t>
    </rPh>
    <rPh sb="92" eb="93">
      <t>トウ</t>
    </rPh>
    <rPh sb="93" eb="95">
      <t>ガッコウ</t>
    </rPh>
    <rPh sb="96" eb="98">
      <t>ダイガク</t>
    </rPh>
    <rPh sb="99" eb="100">
      <t>モウ</t>
    </rPh>
    <rPh sb="100" eb="102">
      <t>ガッコウ</t>
    </rPh>
    <rPh sb="103" eb="104">
      <t>ロウ</t>
    </rPh>
    <rPh sb="104" eb="106">
      <t>ガッコウ</t>
    </rPh>
    <rPh sb="107" eb="109">
      <t>ヨウゴ</t>
    </rPh>
    <rPh sb="109" eb="111">
      <t>ガッコウ</t>
    </rPh>
    <rPh sb="112" eb="115">
      <t>ヨウチエン</t>
    </rPh>
    <rPh sb="118" eb="119">
      <t>ドウジョウ</t>
    </rPh>
    <rPh sb="119" eb="120">
      <t>ホウ</t>
    </rPh>
    <rPh sb="120" eb="121">
      <t>ダイ</t>
    </rPh>
    <rPh sb="121" eb="123">
      <t>８２ジョウ</t>
    </rPh>
    <rPh sb="123" eb="124">
      <t>ジョウ</t>
    </rPh>
    <rPh sb="127" eb="129">
      <t>キテイ</t>
    </rPh>
    <rPh sb="131" eb="133">
      <t>センシュウ</t>
    </rPh>
    <rPh sb="133" eb="135">
      <t>ガッコウ</t>
    </rPh>
    <rPh sb="139" eb="140">
      <t>ホウ</t>
    </rPh>
    <rPh sb="140" eb="141">
      <t>ダイ</t>
    </rPh>
    <rPh sb="143" eb="144">
      <t>ジョウ</t>
    </rPh>
    <rPh sb="145" eb="147">
      <t>キテイ</t>
    </rPh>
    <rPh sb="149" eb="151">
      <t>カクシュ</t>
    </rPh>
    <phoneticPr fontId="1"/>
  </si>
  <si>
    <t>幼児教育保育学科</t>
    <rPh sb="0" eb="2">
      <t>ヨウジ</t>
    </rPh>
    <rPh sb="2" eb="4">
      <t>キョウイク</t>
    </rPh>
    <rPh sb="4" eb="6">
      <t>ホイク</t>
    </rPh>
    <rPh sb="6" eb="8">
      <t>ガッカ</t>
    </rPh>
    <phoneticPr fontId="1"/>
  </si>
  <si>
    <t>こども保育学科</t>
    <rPh sb="3" eb="5">
      <t>ホイク</t>
    </rPh>
    <rPh sb="5" eb="7">
      <t>ガッカ</t>
    </rPh>
    <phoneticPr fontId="1"/>
  </si>
  <si>
    <t>ライフデザイン学科</t>
    <rPh sb="7" eb="9">
      <t>ガッカ</t>
    </rPh>
    <phoneticPr fontId="1"/>
  </si>
  <si>
    <t>看護学科</t>
    <rPh sb="2" eb="3">
      <t>ガク</t>
    </rPh>
    <phoneticPr fontId="1"/>
  </si>
  <si>
    <t>社会福祉学科</t>
    <rPh sb="4" eb="5">
      <t>ガク</t>
    </rPh>
    <phoneticPr fontId="1"/>
  </si>
  <si>
    <t>仏教学科</t>
    <rPh sb="2" eb="3">
      <t>ガク</t>
    </rPh>
    <phoneticPr fontId="1"/>
  </si>
  <si>
    <t>平成１８年５月１日</t>
    <phoneticPr fontId="1"/>
  </si>
  <si>
    <t>　　a)  入学者数を入学志願者数で除した数値である。</t>
    <rPh sb="6" eb="9">
      <t>ニュウガクシャ</t>
    </rPh>
    <rPh sb="9" eb="10">
      <t>スウ</t>
    </rPh>
    <rPh sb="11" eb="13">
      <t>ニュウガク</t>
    </rPh>
    <rPh sb="13" eb="16">
      <t>シガンシャ</t>
    </rPh>
    <rPh sb="16" eb="17">
      <t>スウ</t>
    </rPh>
    <rPh sb="18" eb="19">
      <t>ジョ</t>
    </rPh>
    <rPh sb="21" eb="23">
      <t>スウチ</t>
    </rPh>
    <phoneticPr fontId="1"/>
  </si>
  <si>
    <t>キャリア英語学科</t>
  </si>
  <si>
    <t>文化芸術学科</t>
    <rPh sb="0" eb="2">
      <t>ブンカ</t>
    </rPh>
    <rPh sb="2" eb="4">
      <t>ゲイジュツ</t>
    </rPh>
    <rPh sb="4" eb="6">
      <t>ガッカ</t>
    </rPh>
    <phoneticPr fontId="3"/>
  </si>
  <si>
    <t>美術科</t>
    <rPh sb="0" eb="2">
      <t>ビジュツ</t>
    </rPh>
    <rPh sb="2" eb="3">
      <t>カ</t>
    </rPh>
    <phoneticPr fontId="3"/>
  </si>
  <si>
    <t>幼児教育保育学科</t>
    <rPh sb="0" eb="2">
      <t>ヨウジ</t>
    </rPh>
    <rPh sb="2" eb="4">
      <t>キョウイク</t>
    </rPh>
    <rPh sb="4" eb="6">
      <t>ホイク</t>
    </rPh>
    <rPh sb="6" eb="8">
      <t>ガッカ</t>
    </rPh>
    <phoneticPr fontId="3"/>
  </si>
  <si>
    <t>こども保育学科</t>
    <rPh sb="3" eb="5">
      <t>ホイク</t>
    </rPh>
    <rPh sb="5" eb="7">
      <t>ガッカ</t>
    </rPh>
    <phoneticPr fontId="3"/>
  </si>
  <si>
    <t>幼児教育学科</t>
    <rPh sb="0" eb="2">
      <t>ヨウジ</t>
    </rPh>
    <rPh sb="2" eb="4">
      <t>キョウイク</t>
    </rPh>
    <rPh sb="4" eb="6">
      <t>ガッカ</t>
    </rPh>
    <phoneticPr fontId="3"/>
  </si>
  <si>
    <t>児童教育学科</t>
    <rPh sb="0" eb="2">
      <t>ジドウ</t>
    </rPh>
    <rPh sb="2" eb="4">
      <t>キョウイク</t>
    </rPh>
    <rPh sb="4" eb="5">
      <t>ガク</t>
    </rPh>
    <rPh sb="5" eb="6">
      <t>カ</t>
    </rPh>
    <phoneticPr fontId="3"/>
  </si>
  <si>
    <t>初等教育学科</t>
    <rPh sb="0" eb="2">
      <t>ショトウ</t>
    </rPh>
    <rPh sb="2" eb="4">
      <t>キョウイク</t>
    </rPh>
    <rPh sb="4" eb="5">
      <t>ガク</t>
    </rPh>
    <rPh sb="5" eb="6">
      <t>カ</t>
    </rPh>
    <phoneticPr fontId="3"/>
  </si>
  <si>
    <t>ライフデザイン学科</t>
    <rPh sb="7" eb="9">
      <t>ガッカ</t>
    </rPh>
    <phoneticPr fontId="3"/>
  </si>
  <si>
    <t>環境文化学科</t>
    <rPh sb="0" eb="2">
      <t>カンキョウ</t>
    </rPh>
    <rPh sb="2" eb="4">
      <t>ブンカ</t>
    </rPh>
    <rPh sb="4" eb="6">
      <t>ガッカ</t>
    </rPh>
    <phoneticPr fontId="3"/>
  </si>
  <si>
    <t>生活造形学科</t>
    <rPh sb="0" eb="2">
      <t>セイカツ</t>
    </rPh>
    <rPh sb="2" eb="4">
      <t>ゾウケイ</t>
    </rPh>
    <rPh sb="4" eb="5">
      <t>ガク</t>
    </rPh>
    <rPh sb="5" eb="6">
      <t>カ</t>
    </rPh>
    <phoneticPr fontId="3"/>
  </si>
  <si>
    <t>生活科学科</t>
    <rPh sb="0" eb="2">
      <t>セイカツ</t>
    </rPh>
    <rPh sb="2" eb="4">
      <t>カガク</t>
    </rPh>
    <phoneticPr fontId="3"/>
  </si>
  <si>
    <t>生活学科</t>
    <rPh sb="0" eb="2">
      <t>セイカツ</t>
    </rPh>
    <rPh sb="2" eb="4">
      <t>ガッカ</t>
    </rPh>
    <phoneticPr fontId="3"/>
  </si>
  <si>
    <t>看護学科</t>
    <rPh sb="0" eb="2">
      <t>カンゴ</t>
    </rPh>
    <rPh sb="2" eb="4">
      <t>ガッカ</t>
    </rPh>
    <phoneticPr fontId="3"/>
  </si>
  <si>
    <t>社会福祉学科</t>
    <rPh sb="4" eb="5">
      <t>ガク</t>
    </rPh>
    <phoneticPr fontId="3"/>
  </si>
  <si>
    <t>文化学科</t>
    <rPh sb="0" eb="2">
      <t>ブンカ</t>
    </rPh>
    <rPh sb="2" eb="4">
      <t>ガッカ</t>
    </rPh>
    <phoneticPr fontId="3"/>
  </si>
  <si>
    <t>仏教科</t>
    <rPh sb="0" eb="2">
      <t>ブッキョウ</t>
    </rPh>
    <phoneticPr fontId="3"/>
  </si>
  <si>
    <t>入　学　率（％）a)</t>
    <phoneticPr fontId="1"/>
  </si>
  <si>
    <t>平成１９年５月１日</t>
    <phoneticPr fontId="1"/>
  </si>
  <si>
    <t>（単位　人）</t>
    <rPh sb="1" eb="3">
      <t>タンイ</t>
    </rPh>
    <rPh sb="4" eb="5">
      <t>ニン</t>
    </rPh>
    <phoneticPr fontId="1"/>
  </si>
  <si>
    <t>　本表については，１表頭注参照。
　なお，本表は学校基本調査の京都市集計結果であり，文部科学省が公表する数値とは相違することがある。</t>
    <rPh sb="11" eb="12">
      <t>アタマ</t>
    </rPh>
    <rPh sb="21" eb="22">
      <t>ホン</t>
    </rPh>
    <rPh sb="22" eb="23">
      <t>ヒョウ</t>
    </rPh>
    <rPh sb="24" eb="26">
      <t>ガッコウ</t>
    </rPh>
    <rPh sb="26" eb="28">
      <t>キホン</t>
    </rPh>
    <rPh sb="28" eb="30">
      <t>チョウサ</t>
    </rPh>
    <rPh sb="31" eb="32">
      <t>キョウ</t>
    </rPh>
    <rPh sb="32" eb="34">
      <t>トシ</t>
    </rPh>
    <rPh sb="34" eb="36">
      <t>シュウケイ</t>
    </rPh>
    <rPh sb="36" eb="38">
      <t>ケッカ</t>
    </rPh>
    <rPh sb="42" eb="44">
      <t>モンブ</t>
    </rPh>
    <rPh sb="44" eb="47">
      <t>カガクショウ</t>
    </rPh>
    <rPh sb="48" eb="50">
      <t>コウヒョウ</t>
    </rPh>
    <rPh sb="52" eb="54">
      <t>スウチ</t>
    </rPh>
    <rPh sb="56" eb="58">
      <t>ソウイ</t>
    </rPh>
    <phoneticPr fontId="1"/>
  </si>
  <si>
    <t>２　大学及び短期大学</t>
    <phoneticPr fontId="1"/>
  </si>
  <si>
    <t>　a)　入学者数を入学志願者数で除した数値である。</t>
    <rPh sb="4" eb="7">
      <t>ニュウガクシャ</t>
    </rPh>
    <rPh sb="7" eb="8">
      <t>スウ</t>
    </rPh>
    <rPh sb="9" eb="11">
      <t>ニュウガク</t>
    </rPh>
    <rPh sb="11" eb="14">
      <t>シガンシャ</t>
    </rPh>
    <rPh sb="14" eb="15">
      <t>スウ</t>
    </rPh>
    <rPh sb="16" eb="17">
      <t>ジョ</t>
    </rPh>
    <rPh sb="19" eb="21">
      <t>スウチ</t>
    </rPh>
    <phoneticPr fontId="12"/>
  </si>
  <si>
    <t>　資料：京都市総合企画局情報化推進室情報統計担当</t>
    <rPh sb="1" eb="3">
      <t>シリョウ</t>
    </rPh>
    <rPh sb="4" eb="6">
      <t>キョウト</t>
    </rPh>
    <rPh sb="6" eb="7">
      <t>シ</t>
    </rPh>
    <rPh sb="7" eb="9">
      <t>ソウゴウ</t>
    </rPh>
    <rPh sb="9" eb="11">
      <t>キカク</t>
    </rPh>
    <rPh sb="11" eb="12">
      <t>キョク</t>
    </rPh>
    <rPh sb="12" eb="15">
      <t>ジョウホウカ</t>
    </rPh>
    <rPh sb="15" eb="17">
      <t>スイシン</t>
    </rPh>
    <rPh sb="17" eb="18">
      <t>シツ</t>
    </rPh>
    <rPh sb="18" eb="20">
      <t>ジョウホウ</t>
    </rPh>
    <rPh sb="20" eb="22">
      <t>トウケイ</t>
    </rPh>
    <rPh sb="22" eb="24">
      <t>タントウ</t>
    </rPh>
    <phoneticPr fontId="12"/>
  </si>
  <si>
    <t>　　人文科学</t>
    <rPh sb="4" eb="6">
      <t>カガク</t>
    </rPh>
    <phoneticPr fontId="12"/>
  </si>
  <si>
    <t>私　立</t>
    <rPh sb="0" eb="1">
      <t>ワタシ</t>
    </rPh>
    <rPh sb="2" eb="3">
      <t>リツ</t>
    </rPh>
    <phoneticPr fontId="12"/>
  </si>
  <si>
    <t>夜　間</t>
    <rPh sb="0" eb="1">
      <t>ヨル</t>
    </rPh>
    <rPh sb="2" eb="3">
      <t>アイダ</t>
    </rPh>
    <phoneticPr fontId="12"/>
  </si>
  <si>
    <t>　　そ の 他</t>
    <phoneticPr fontId="12"/>
  </si>
  <si>
    <t>　　芸　　術</t>
    <phoneticPr fontId="12"/>
  </si>
  <si>
    <t>　　教　　育</t>
    <phoneticPr fontId="12"/>
  </si>
  <si>
    <t>－</t>
    <phoneticPr fontId="12"/>
  </si>
  <si>
    <t>　　家　　政</t>
    <phoneticPr fontId="12"/>
  </si>
  <si>
    <t>　　社会科学</t>
    <rPh sb="4" eb="6">
      <t>カガク</t>
    </rPh>
    <phoneticPr fontId="12"/>
  </si>
  <si>
    <t>　　保　　健</t>
    <phoneticPr fontId="12"/>
  </si>
  <si>
    <t>公　立</t>
    <phoneticPr fontId="12"/>
  </si>
  <si>
    <t>昼　　間</t>
    <rPh sb="0" eb="1">
      <t>ヒル</t>
    </rPh>
    <phoneticPr fontId="12"/>
  </si>
  <si>
    <t>国　立</t>
    <phoneticPr fontId="12"/>
  </si>
  <si>
    <t>総　　数</t>
    <rPh sb="0" eb="1">
      <t>フサ</t>
    </rPh>
    <rPh sb="3" eb="4">
      <t>カズ</t>
    </rPh>
    <phoneticPr fontId="12"/>
  </si>
  <si>
    <t>女</t>
    <phoneticPr fontId="1"/>
  </si>
  <si>
    <t>男</t>
    <phoneticPr fontId="1"/>
  </si>
  <si>
    <t>総数</t>
    <phoneticPr fontId="1"/>
  </si>
  <si>
    <t>入　学　率（％）a)</t>
    <phoneticPr fontId="1"/>
  </si>
  <si>
    <t>入　　学　　者</t>
    <phoneticPr fontId="1"/>
  </si>
  <si>
    <t>入 学 志 願 者</t>
    <phoneticPr fontId="1"/>
  </si>
  <si>
    <t>系　統</t>
    <rPh sb="0" eb="1">
      <t>ケイ</t>
    </rPh>
    <rPh sb="2" eb="3">
      <t>オサム</t>
    </rPh>
    <phoneticPr fontId="12"/>
  </si>
  <si>
    <t>平成２０年５月１日</t>
    <phoneticPr fontId="1"/>
  </si>
  <si>
    <t>（単位　人）</t>
    <rPh sb="1" eb="3">
      <t>タンイ</t>
    </rPh>
    <rPh sb="4" eb="5">
      <t>ニン</t>
    </rPh>
    <phoneticPr fontId="12"/>
  </si>
  <si>
    <t>（６）　学科系統別入学志願者数及び入学者数</t>
    <rPh sb="4" eb="6">
      <t>ガッカ</t>
    </rPh>
    <rPh sb="6" eb="8">
      <t>ケイトウ</t>
    </rPh>
    <rPh sb="8" eb="9">
      <t>ベツ</t>
    </rPh>
    <rPh sb="9" eb="11">
      <t>ニュウガク</t>
    </rPh>
    <rPh sb="11" eb="14">
      <t>シガンシャ</t>
    </rPh>
    <rPh sb="14" eb="15">
      <t>スウ</t>
    </rPh>
    <rPh sb="15" eb="16">
      <t>オヨ</t>
    </rPh>
    <rPh sb="17" eb="19">
      <t>ニュウガク</t>
    </rPh>
    <rPh sb="19" eb="20">
      <t>シャ</t>
    </rPh>
    <rPh sb="20" eb="21">
      <t>スウ</t>
    </rPh>
    <phoneticPr fontId="12"/>
  </si>
  <si>
    <t>　本表については，１表頭注参照。</t>
    <rPh sb="11" eb="12">
      <t>アタマ</t>
    </rPh>
    <phoneticPr fontId="1"/>
  </si>
  <si>
    <r>
      <t>２　大学及び短期大学</t>
    </r>
    <r>
      <rPr>
        <sz val="11"/>
        <color indexed="8"/>
        <rFont val="ＭＳ ゴシック"/>
        <family val="3"/>
        <charset val="128"/>
      </rPr>
      <t>　　　　　　　　　　　　　　　　　　　　　　　</t>
    </r>
    <phoneticPr fontId="1"/>
  </si>
  <si>
    <t xml:space="preserve">  b)  入学者数を入学志願者数で除した数値である。</t>
    <rPh sb="6" eb="9">
      <t>ニュウガクシャ</t>
    </rPh>
    <rPh sb="9" eb="10">
      <t>スウ</t>
    </rPh>
    <rPh sb="11" eb="13">
      <t>ニュウガク</t>
    </rPh>
    <rPh sb="13" eb="16">
      <t>シガンシャ</t>
    </rPh>
    <rPh sb="16" eb="17">
      <t>スウ</t>
    </rPh>
    <rPh sb="18" eb="19">
      <t>ジョ</t>
    </rPh>
    <rPh sb="21" eb="23">
      <t>スウチ</t>
    </rPh>
    <phoneticPr fontId="12"/>
  </si>
  <si>
    <t>　a)　所在地が京都市内にある学部・学科に入学志願した者の延べ人数である。　</t>
    <rPh sb="4" eb="7">
      <t>ショザイチ</t>
    </rPh>
    <rPh sb="8" eb="12">
      <t>キョウトシナイ</t>
    </rPh>
    <rPh sb="15" eb="17">
      <t>ガクブ</t>
    </rPh>
    <rPh sb="18" eb="20">
      <t>ガッカ</t>
    </rPh>
    <rPh sb="21" eb="23">
      <t>ニュウガク</t>
    </rPh>
    <rPh sb="23" eb="25">
      <t>シガン</t>
    </rPh>
    <rPh sb="27" eb="28">
      <t>モノ</t>
    </rPh>
    <rPh sb="29" eb="30">
      <t>ノ</t>
    </rPh>
    <rPh sb="31" eb="33">
      <t>ニンズウ</t>
    </rPh>
    <phoneticPr fontId="12"/>
  </si>
  <si>
    <t>　　そ の 他</t>
    <phoneticPr fontId="12"/>
  </si>
  <si>
    <t>　　芸　　術</t>
    <phoneticPr fontId="12"/>
  </si>
  <si>
    <t>　　教　　育</t>
    <phoneticPr fontId="12"/>
  </si>
  <si>
    <t>　　家　　政</t>
    <phoneticPr fontId="12"/>
  </si>
  <si>
    <t>　　保　　健</t>
    <phoneticPr fontId="12"/>
  </si>
  <si>
    <t>公　立</t>
    <phoneticPr fontId="12"/>
  </si>
  <si>
    <t>国　立</t>
    <phoneticPr fontId="12"/>
  </si>
  <si>
    <t>女</t>
    <phoneticPr fontId="1"/>
  </si>
  <si>
    <t>男</t>
    <phoneticPr fontId="1"/>
  </si>
  <si>
    <t>総数</t>
    <phoneticPr fontId="1"/>
  </si>
  <si>
    <t>入　学　率（％） b)</t>
    <phoneticPr fontId="1"/>
  </si>
  <si>
    <t>入　　学　　者</t>
    <phoneticPr fontId="1"/>
  </si>
  <si>
    <t>入 学 志 願 者 a)</t>
    <phoneticPr fontId="1"/>
  </si>
  <si>
    <t>平成２１年５月１日</t>
    <phoneticPr fontId="1"/>
  </si>
  <si>
    <t>生数は，京都市内に所在する学部，学科及び研究科に在籍する人数である。</t>
    <rPh sb="0" eb="1">
      <t>セイ</t>
    </rPh>
    <rPh sb="1" eb="2">
      <t>スウ</t>
    </rPh>
    <rPh sb="4" eb="8">
      <t>キョウトシナイ</t>
    </rPh>
    <rPh sb="9" eb="11">
      <t>ショザイ</t>
    </rPh>
    <rPh sb="13" eb="15">
      <t>ガクブ</t>
    </rPh>
    <rPh sb="16" eb="18">
      <t>ガッカ</t>
    </rPh>
    <rPh sb="18" eb="19">
      <t>オヨ</t>
    </rPh>
    <rPh sb="20" eb="22">
      <t>ケンキュウ</t>
    </rPh>
    <rPh sb="22" eb="23">
      <t>カ</t>
    </rPh>
    <rPh sb="24" eb="26">
      <t>ザイセキ</t>
    </rPh>
    <rPh sb="28" eb="30">
      <t>ニンズウ</t>
    </rPh>
    <phoneticPr fontId="1"/>
  </si>
  <si>
    <t>　本表については，１表頭注参照。また，学校数及び教員数は，京都市内に大学及び短期大学の本部がある学校の校数及び人数で，学</t>
    <rPh sb="11" eb="12">
      <t>アタマ</t>
    </rPh>
    <rPh sb="19" eb="21">
      <t>ガッコウ</t>
    </rPh>
    <rPh sb="21" eb="22">
      <t>スウ</t>
    </rPh>
    <rPh sb="22" eb="23">
      <t>オヨ</t>
    </rPh>
    <rPh sb="24" eb="26">
      <t>キョウイン</t>
    </rPh>
    <rPh sb="26" eb="27">
      <t>スウ</t>
    </rPh>
    <rPh sb="29" eb="33">
      <t>キョウトシナイ</t>
    </rPh>
    <rPh sb="34" eb="36">
      <t>ダイガク</t>
    </rPh>
    <rPh sb="36" eb="37">
      <t>オヨ</t>
    </rPh>
    <rPh sb="38" eb="40">
      <t>タンキ</t>
    </rPh>
    <rPh sb="40" eb="42">
      <t>ダイガク</t>
    </rPh>
    <rPh sb="43" eb="45">
      <t>ホンブ</t>
    </rPh>
    <rPh sb="48" eb="50">
      <t>ガッコウ</t>
    </rPh>
    <rPh sb="51" eb="53">
      <t>コウスウ</t>
    </rPh>
    <rPh sb="53" eb="54">
      <t>オヨ</t>
    </rPh>
    <rPh sb="55" eb="57">
      <t>ニンズウ</t>
    </rPh>
    <rPh sb="59" eb="60">
      <t>ガク</t>
    </rPh>
    <phoneticPr fontId="1"/>
  </si>
  <si>
    <r>
      <t>２　大学及び短期大学</t>
    </r>
    <r>
      <rPr>
        <sz val="11"/>
        <color indexed="8"/>
        <rFont val="ＭＳ ゴシック"/>
        <family val="3"/>
        <charset val="128"/>
      </rPr>
      <t>　　　　　　　　　　　　　　　　　　　　　　　</t>
    </r>
    <phoneticPr fontId="1"/>
  </si>
  <si>
    <t>　　そ の 他</t>
    <phoneticPr fontId="12"/>
  </si>
  <si>
    <t>　　芸　　術</t>
    <phoneticPr fontId="12"/>
  </si>
  <si>
    <t>　　教　　育</t>
    <phoneticPr fontId="12"/>
  </si>
  <si>
    <t>　　家　　政</t>
    <phoneticPr fontId="12"/>
  </si>
  <si>
    <t>　　保　　健</t>
    <phoneticPr fontId="12"/>
  </si>
  <si>
    <t>公　立</t>
    <phoneticPr fontId="12"/>
  </si>
  <si>
    <t>国　立</t>
    <phoneticPr fontId="12"/>
  </si>
  <si>
    <t>女</t>
    <phoneticPr fontId="1"/>
  </si>
  <si>
    <t>男</t>
    <phoneticPr fontId="1"/>
  </si>
  <si>
    <t>総数</t>
    <phoneticPr fontId="1"/>
  </si>
  <si>
    <t>入　学　率（％） b)</t>
    <phoneticPr fontId="1"/>
  </si>
  <si>
    <t>入　　学　　者</t>
    <phoneticPr fontId="1"/>
  </si>
  <si>
    <t>入 学 志 願 者 a)</t>
    <phoneticPr fontId="1"/>
  </si>
  <si>
    <t>平成２２年５月１日</t>
    <phoneticPr fontId="1"/>
  </si>
  <si>
    <r>
      <t>２　大学及び短期大学</t>
    </r>
    <r>
      <rPr>
        <sz val="11"/>
        <color indexed="8"/>
        <rFont val="ＭＳ ゴシック"/>
        <family val="3"/>
        <charset val="128"/>
      </rPr>
      <t>　　　　　　　　　　　　　　　　　　　　　　　</t>
    </r>
    <phoneticPr fontId="1"/>
  </si>
  <si>
    <t>　　そ の 他</t>
    <phoneticPr fontId="12"/>
  </si>
  <si>
    <t>　　芸　　術</t>
    <phoneticPr fontId="12"/>
  </si>
  <si>
    <t>　　教　　育</t>
    <phoneticPr fontId="12"/>
  </si>
  <si>
    <t>　　家　　政</t>
    <phoneticPr fontId="12"/>
  </si>
  <si>
    <t>　　保　　健</t>
    <phoneticPr fontId="12"/>
  </si>
  <si>
    <t>公　立</t>
    <phoneticPr fontId="12"/>
  </si>
  <si>
    <t>国　立</t>
    <phoneticPr fontId="12"/>
  </si>
  <si>
    <t>女</t>
    <phoneticPr fontId="1"/>
  </si>
  <si>
    <t>男</t>
    <phoneticPr fontId="1"/>
  </si>
  <si>
    <t>総数</t>
    <phoneticPr fontId="1"/>
  </si>
  <si>
    <t>入　学　率（％） b)</t>
    <phoneticPr fontId="1"/>
  </si>
  <si>
    <t>入　　学　　者</t>
    <phoneticPr fontId="1"/>
  </si>
  <si>
    <t>入 学 志 願 者 a)</t>
    <phoneticPr fontId="1"/>
  </si>
  <si>
    <t>平成２３年５月１日</t>
    <phoneticPr fontId="1"/>
  </si>
  <si>
    <r>
      <t>２　大学及び短期大学</t>
    </r>
    <r>
      <rPr>
        <sz val="11"/>
        <color indexed="8"/>
        <rFont val="ＭＳ ゴシック"/>
        <family val="3"/>
        <charset val="128"/>
      </rPr>
      <t>　　　　　　　　　　　　　　　　　　　　　　　</t>
    </r>
    <phoneticPr fontId="1"/>
  </si>
  <si>
    <r>
      <t>２　大学及び短期大学</t>
    </r>
    <r>
      <rPr>
        <sz val="11"/>
        <color indexed="8"/>
        <rFont val="ＭＳ ゴシック"/>
        <family val="3"/>
        <charset val="128"/>
      </rPr>
      <t>　　　　　　　　　　　　　　　　　　　　　　　</t>
    </r>
    <phoneticPr fontId="1"/>
  </si>
  <si>
    <t>　本表は，文部科学省所管の学校基本調査（基幹統計）の結果である。対象となる学校は，学校教育法に規定する幼稚園，小学校，中</t>
    <phoneticPr fontId="9"/>
  </si>
  <si>
    <t>学校，高等学校，特別支援学校，大学，専修学校，各種学校（中等教育学校，高等専門学校は京都市内には設置されていない。）であ</t>
    <phoneticPr fontId="9"/>
  </si>
  <si>
    <t>る。教員数のうち，本務者には，休職者及び育児休業者並びに産休代替者及び育児休業代替者を含めるが，兼務者には含めない。また，</t>
    <phoneticPr fontId="9"/>
  </si>
  <si>
    <t>兼務者は延数である。</t>
    <phoneticPr fontId="9"/>
  </si>
  <si>
    <t>　学校数及び教員数は，京都市内に大学及び短期大学の本部がある学校の校数及び人数で，学生数は，京都市内に所在する学部，学科</t>
    <rPh sb="1" eb="3">
      <t>ガッコウ</t>
    </rPh>
    <rPh sb="3" eb="4">
      <t>スウ</t>
    </rPh>
    <rPh sb="4" eb="5">
      <t>オヨ</t>
    </rPh>
    <rPh sb="6" eb="8">
      <t>キョウイン</t>
    </rPh>
    <rPh sb="8" eb="9">
      <t>スウ</t>
    </rPh>
    <rPh sb="11" eb="15">
      <t>キョウトシナイ</t>
    </rPh>
    <rPh sb="16" eb="18">
      <t>ダイガク</t>
    </rPh>
    <rPh sb="18" eb="19">
      <t>オヨ</t>
    </rPh>
    <rPh sb="20" eb="22">
      <t>タンキ</t>
    </rPh>
    <rPh sb="22" eb="24">
      <t>ダイガク</t>
    </rPh>
    <rPh sb="25" eb="27">
      <t>ホンブ</t>
    </rPh>
    <rPh sb="30" eb="32">
      <t>ガッコウ</t>
    </rPh>
    <rPh sb="33" eb="35">
      <t>コウスウ</t>
    </rPh>
    <rPh sb="35" eb="36">
      <t>オヨ</t>
    </rPh>
    <rPh sb="37" eb="39">
      <t>ニンズウ</t>
    </rPh>
    <rPh sb="41" eb="42">
      <t>ガク</t>
    </rPh>
    <phoneticPr fontId="1"/>
  </si>
  <si>
    <t>及び研究科に在籍する人数である。</t>
    <phoneticPr fontId="9"/>
  </si>
  <si>
    <t>入　学　率（％） b)</t>
    <phoneticPr fontId="1"/>
  </si>
  <si>
    <t>総数</t>
    <phoneticPr fontId="1"/>
  </si>
  <si>
    <t>男</t>
    <phoneticPr fontId="1"/>
  </si>
  <si>
    <t>女</t>
    <phoneticPr fontId="1"/>
  </si>
  <si>
    <t>国　立</t>
    <phoneticPr fontId="12"/>
  </si>
  <si>
    <t>公　立</t>
    <phoneticPr fontId="12"/>
  </si>
  <si>
    <t>　　芸　　術</t>
    <phoneticPr fontId="12"/>
  </si>
  <si>
    <t>　　そ の 他</t>
    <phoneticPr fontId="12"/>
  </si>
  <si>
    <t>　　保　　健</t>
    <phoneticPr fontId="12"/>
  </si>
  <si>
    <t>　　家　　政</t>
    <phoneticPr fontId="12"/>
  </si>
  <si>
    <t>　　教　　育</t>
    <phoneticPr fontId="12"/>
  </si>
  <si>
    <t>夜　　間</t>
    <rPh sb="0" eb="1">
      <t>ヨル</t>
    </rPh>
    <rPh sb="3" eb="4">
      <t>アイダ</t>
    </rPh>
    <phoneticPr fontId="12"/>
  </si>
  <si>
    <t>ｂ　短　期　大　学</t>
    <phoneticPr fontId="12"/>
  </si>
  <si>
    <t>平成２４年５月１日</t>
    <phoneticPr fontId="1"/>
  </si>
  <si>
    <t>入 学 志 願 者 a)</t>
    <phoneticPr fontId="1"/>
  </si>
  <si>
    <t>入　　学　　者</t>
    <phoneticPr fontId="1"/>
  </si>
  <si>
    <t>　なお，表の数値は，同調査の京都市独自集計結果を掲載している。</t>
    <phoneticPr fontId="9"/>
  </si>
  <si>
    <t>入 学 志 願 者 a)</t>
    <phoneticPr fontId="1"/>
  </si>
  <si>
    <t>入　　学　　者</t>
    <phoneticPr fontId="1"/>
  </si>
  <si>
    <t>国　立</t>
    <phoneticPr fontId="12"/>
  </si>
  <si>
    <t>平成２５年５月１日</t>
    <phoneticPr fontId="1"/>
  </si>
  <si>
    <t>入　学　率（％） b)</t>
    <phoneticPr fontId="1"/>
  </si>
  <si>
    <t>総数</t>
    <phoneticPr fontId="1"/>
  </si>
  <si>
    <t>男</t>
    <phoneticPr fontId="1"/>
  </si>
  <si>
    <t>女</t>
    <phoneticPr fontId="1"/>
  </si>
  <si>
    <t>公　立</t>
    <phoneticPr fontId="12"/>
  </si>
  <si>
    <t>　　家　　政</t>
    <phoneticPr fontId="12"/>
  </si>
  <si>
    <t>　　教　　育</t>
    <phoneticPr fontId="12"/>
  </si>
  <si>
    <t>　　芸　　術</t>
    <phoneticPr fontId="12"/>
  </si>
  <si>
    <t>　　そ の 他</t>
    <phoneticPr fontId="12"/>
  </si>
  <si>
    <r>
      <t>２　大学及び短期大学</t>
    </r>
    <r>
      <rPr>
        <sz val="11"/>
        <color indexed="8"/>
        <rFont val="ＭＳ ゴシック"/>
        <family val="3"/>
        <charset val="128"/>
      </rPr>
      <t>　　　　　　　　　　　　　　　　　　　　　　　</t>
    </r>
    <phoneticPr fontId="1"/>
  </si>
  <si>
    <t>する学部，学科及び研究科に在籍する人数である。</t>
    <rPh sb="2" eb="4">
      <t>ガクブ</t>
    </rPh>
    <rPh sb="5" eb="7">
      <t>ガッカ</t>
    </rPh>
    <rPh sb="7" eb="8">
      <t>オヨ</t>
    </rPh>
    <rPh sb="9" eb="11">
      <t>ケンキュウ</t>
    </rPh>
    <rPh sb="11" eb="12">
      <t>カ</t>
    </rPh>
    <rPh sb="13" eb="15">
      <t>ザイセキ</t>
    </rPh>
    <rPh sb="17" eb="19">
      <t>ニンズウ</t>
    </rPh>
    <phoneticPr fontId="1"/>
  </si>
  <si>
    <t>　学校数及び教員数は，京都市内に大学及び短期大学の本部がある学校の校数及び人数で，学生数は，京都市内に所在</t>
    <rPh sb="1" eb="3">
      <t>ガッコウ</t>
    </rPh>
    <rPh sb="3" eb="4">
      <t>スウ</t>
    </rPh>
    <rPh sb="4" eb="5">
      <t>オヨ</t>
    </rPh>
    <rPh sb="6" eb="8">
      <t>キョウイン</t>
    </rPh>
    <rPh sb="8" eb="9">
      <t>スウ</t>
    </rPh>
    <rPh sb="11" eb="15">
      <t>キョウトシナイ</t>
    </rPh>
    <rPh sb="16" eb="18">
      <t>ダイガク</t>
    </rPh>
    <rPh sb="18" eb="19">
      <t>オヨ</t>
    </rPh>
    <rPh sb="20" eb="22">
      <t>タンキ</t>
    </rPh>
    <rPh sb="22" eb="24">
      <t>ダイガク</t>
    </rPh>
    <rPh sb="25" eb="27">
      <t>ホンブ</t>
    </rPh>
    <rPh sb="30" eb="32">
      <t>ガッコウ</t>
    </rPh>
    <rPh sb="33" eb="35">
      <t>コウスウ</t>
    </rPh>
    <rPh sb="35" eb="36">
      <t>オヨ</t>
    </rPh>
    <rPh sb="37" eb="39">
      <t>ニンズウ</t>
    </rPh>
    <rPh sb="41" eb="42">
      <t>ガク</t>
    </rPh>
    <phoneticPr fontId="1"/>
  </si>
  <si>
    <t>　本表は，文部科学省所管の学校基本調査（基幹統計）の結果である。対象となる学校は，学校教育法に規定する幼稚園，小学校，中学校，高等学校，特別支援学校，大学，専修学校，各種学校（中等教育学校，高等専門学校は京都市内には設置されていない。）である。教員数のうち，本務者には，休職者及び育児休業者並びに産休代替者及び育児休業代替者を含めるが，兼務者には含めない。また，兼務者は延数である。
　なお，本表の数値は，同調査の京都市独自集計結果を掲載している。</t>
    <phoneticPr fontId="1"/>
  </si>
  <si>
    <t>平成２６年５月１日</t>
    <phoneticPr fontId="1"/>
  </si>
  <si>
    <t>入 学 志 願 者 a)</t>
    <phoneticPr fontId="1"/>
  </si>
  <si>
    <t>入　　学　　者</t>
    <phoneticPr fontId="1"/>
  </si>
  <si>
    <t>入　学　率（％） b)</t>
    <phoneticPr fontId="1"/>
  </si>
  <si>
    <t>総数</t>
    <phoneticPr fontId="1"/>
  </si>
  <si>
    <t>男</t>
    <phoneticPr fontId="1"/>
  </si>
  <si>
    <t>女</t>
    <phoneticPr fontId="1"/>
  </si>
  <si>
    <t>国　立</t>
    <phoneticPr fontId="12"/>
  </si>
  <si>
    <t>公　立</t>
    <phoneticPr fontId="12"/>
  </si>
  <si>
    <t>　　人　　文</t>
    <phoneticPr fontId="12"/>
  </si>
  <si>
    <t>　　社　　会</t>
    <phoneticPr fontId="12"/>
  </si>
  <si>
    <t>　　家　　政</t>
    <phoneticPr fontId="12"/>
  </si>
  <si>
    <t>　　教　　育</t>
    <phoneticPr fontId="12"/>
  </si>
  <si>
    <t>　　芸　　術</t>
    <phoneticPr fontId="12"/>
  </si>
  <si>
    <t>　　そ の 他</t>
    <phoneticPr fontId="12"/>
  </si>
  <si>
    <t>夜　　間</t>
    <rPh sb="0" eb="1">
      <t>ヨル</t>
    </rPh>
    <phoneticPr fontId="12"/>
  </si>
  <si>
    <t>平成２７年５月１日</t>
    <phoneticPr fontId="1"/>
  </si>
  <si>
    <t>　本表は，文部科学省所管の学校基本調査（基幹統計）の結果である。対象となる学校は，学校教育法に規定する幼稚園，小学校，中学校，高等学校，特別支援学校，大学，専修学校，各種学校（中等教育学校，高等専門学校は京都市内には設置されていない。）及び認定こども園法に規定する幼保連携型認定こども園である。教員数のうち，本務者には，休職者及び育児休業者並びに産休代替者及び育児休業代替者を含めるが，兼務者には含めない。また，兼務者は延数である。
　なお，本表の数値は，同調査の京都市独自集計結果を掲載している。</t>
    <phoneticPr fontId="1"/>
  </si>
  <si>
    <t>ｂ　短　期　大　学</t>
    <phoneticPr fontId="12"/>
  </si>
  <si>
    <t>平成２８年５月１日</t>
    <phoneticPr fontId="1"/>
  </si>
  <si>
    <t>入 学 志 願 者 a)</t>
    <phoneticPr fontId="1"/>
  </si>
  <si>
    <t>入　　学　　者</t>
    <phoneticPr fontId="1"/>
  </si>
  <si>
    <t>入　学　率（％） b)</t>
    <phoneticPr fontId="1"/>
  </si>
  <si>
    <t>総数</t>
    <phoneticPr fontId="1"/>
  </si>
  <si>
    <t>男</t>
    <phoneticPr fontId="1"/>
  </si>
  <si>
    <t>女</t>
    <phoneticPr fontId="1"/>
  </si>
  <si>
    <t>国　立</t>
    <phoneticPr fontId="12"/>
  </si>
  <si>
    <t>公　立</t>
    <phoneticPr fontId="12"/>
  </si>
  <si>
    <t>　　人　　文</t>
    <phoneticPr fontId="12"/>
  </si>
  <si>
    <t>　　社　　会</t>
    <phoneticPr fontId="12"/>
  </si>
  <si>
    <t>　　家　　政</t>
    <phoneticPr fontId="12"/>
  </si>
  <si>
    <t>　　教　　育</t>
    <phoneticPr fontId="12"/>
  </si>
  <si>
    <t>　　芸　　術</t>
    <phoneticPr fontId="12"/>
  </si>
  <si>
    <t>　　そ の 他</t>
    <phoneticPr fontId="12"/>
  </si>
  <si>
    <t>　　人　　文</t>
    <phoneticPr fontId="12"/>
  </si>
  <si>
    <t>　資料：京都市総合企画局情報化推進室統計解析担当</t>
    <rPh sb="1" eb="3">
      <t>シリョウ</t>
    </rPh>
    <rPh sb="4" eb="6">
      <t>キョウト</t>
    </rPh>
    <rPh sb="6" eb="7">
      <t>シ</t>
    </rPh>
    <rPh sb="7" eb="9">
      <t>ソウゴウ</t>
    </rPh>
    <rPh sb="9" eb="11">
      <t>キカク</t>
    </rPh>
    <rPh sb="11" eb="12">
      <t>キョク</t>
    </rPh>
    <rPh sb="12" eb="15">
      <t>ジョウホウカ</t>
    </rPh>
    <rPh sb="15" eb="17">
      <t>スイシン</t>
    </rPh>
    <rPh sb="17" eb="18">
      <t>シツ</t>
    </rPh>
    <rPh sb="22" eb="24">
      <t>タントウ</t>
    </rPh>
    <phoneticPr fontId="12"/>
  </si>
  <si>
    <t>平成２９年５月１日</t>
    <phoneticPr fontId="1"/>
  </si>
  <si>
    <t>　本表は，文部科学省所管の学校基本調査（基幹統計）の結果である。対象となる学校は，学校教育法に規定する幼稚園，小学校，中学校，義務教育学校，高等学校，特別支援学校，大学，専修学校，各種学校（中等教育学校，高等専門学校は京都市内には設置されていない。）及び認定こども園法に規定する幼保連携型認定こども園である。教員数のうち，本務者には，休職者及び育児休業者並びに産休代替者及び育児休業代替者を含めるが，兼務者には含めない。また，兼務者は延数である。
　なお，本表の数値は，同調査の京都市独自集計結果を掲載している。</t>
    <phoneticPr fontId="1"/>
  </si>
  <si>
    <t>平成３０年５月１日</t>
    <phoneticPr fontId="1"/>
  </si>
  <si>
    <t>令和元年５月１日</t>
    <rPh sb="0" eb="2">
      <t>レイワ</t>
    </rPh>
    <rPh sb="2" eb="3">
      <t>モト</t>
    </rPh>
    <phoneticPr fontId="1"/>
  </si>
  <si>
    <r>
      <t>２　大学及び短期大学</t>
    </r>
    <r>
      <rPr>
        <sz val="11"/>
        <color indexed="8"/>
        <rFont val="ＭＳ Ｐゴシック"/>
        <family val="3"/>
        <charset val="128"/>
      </rPr>
      <t>　　　　　　　　　　　　　　　　　　　　　　　</t>
    </r>
    <phoneticPr fontId="1"/>
  </si>
  <si>
    <t>令和２年５月１日</t>
    <rPh sb="0" eb="2">
      <t>レイワ</t>
    </rPh>
    <phoneticPr fontId="1"/>
  </si>
  <si>
    <t>　本表については，１表頭注参照。また，学校数及び教員数は，京都市内に大学及び短期大学の本部がある学校の校数及び</t>
    <rPh sb="11" eb="12">
      <t>アタマ</t>
    </rPh>
    <rPh sb="19" eb="21">
      <t>ガッコウ</t>
    </rPh>
    <rPh sb="21" eb="22">
      <t>スウ</t>
    </rPh>
    <rPh sb="22" eb="23">
      <t>オヨ</t>
    </rPh>
    <rPh sb="24" eb="26">
      <t>キョウイン</t>
    </rPh>
    <rPh sb="26" eb="27">
      <t>スウ</t>
    </rPh>
    <rPh sb="29" eb="33">
      <t>キョウトシナイ</t>
    </rPh>
    <rPh sb="34" eb="36">
      <t>ダイガク</t>
    </rPh>
    <rPh sb="36" eb="37">
      <t>オヨ</t>
    </rPh>
    <rPh sb="38" eb="40">
      <t>タンキ</t>
    </rPh>
    <rPh sb="40" eb="42">
      <t>ダイガク</t>
    </rPh>
    <rPh sb="43" eb="45">
      <t>ホンブ</t>
    </rPh>
    <rPh sb="48" eb="50">
      <t>ガッコウ</t>
    </rPh>
    <rPh sb="51" eb="53">
      <t>コウスウ</t>
    </rPh>
    <rPh sb="53" eb="54">
      <t>オヨ</t>
    </rPh>
    <phoneticPr fontId="1"/>
  </si>
  <si>
    <t>人数で，学生数は，京都市内に所在する学部，学科及び研究科に在籍する人数である。</t>
    <rPh sb="5" eb="6">
      <t>セイ</t>
    </rPh>
    <rPh sb="6" eb="7">
      <t>スウ</t>
    </rPh>
    <rPh sb="9" eb="13">
      <t>キョウトシナイ</t>
    </rPh>
    <rPh sb="14" eb="16">
      <t>ショザイ</t>
    </rPh>
    <rPh sb="18" eb="20">
      <t>ガクブ</t>
    </rPh>
    <rPh sb="21" eb="23">
      <t>ガッカ</t>
    </rPh>
    <rPh sb="23" eb="24">
      <t>オヨ</t>
    </rPh>
    <rPh sb="25" eb="27">
      <t>ケンキュウ</t>
    </rPh>
    <rPh sb="27" eb="28">
      <t>カ</t>
    </rPh>
    <rPh sb="29" eb="31">
      <t>ザイセキ</t>
    </rPh>
    <rPh sb="33" eb="35">
      <t>ニンズウ</t>
    </rPh>
    <phoneticPr fontId="1"/>
  </si>
  <si>
    <t>令和３年５月１日</t>
    <rPh sb="0" eb="2">
      <t>レイワ</t>
    </rPh>
    <phoneticPr fontId="1"/>
  </si>
  <si>
    <t>総数</t>
    <rPh sb="0" eb="1">
      <t>フサ</t>
    </rPh>
    <rPh sb="1" eb="2">
      <t>カズ</t>
    </rPh>
    <phoneticPr fontId="12"/>
  </si>
  <si>
    <t>国立</t>
  </si>
  <si>
    <t>公立</t>
  </si>
  <si>
    <t>私立</t>
  </si>
  <si>
    <t>人文</t>
  </si>
  <si>
    <t>社会</t>
  </si>
  <si>
    <t>家政</t>
  </si>
  <si>
    <t>教育</t>
  </si>
  <si>
    <t>芸術</t>
  </si>
  <si>
    <t>その他</t>
  </si>
  <si>
    <t>　本表については、１表頭注参照。また、学校数及び教員数は、京都市内に大学及び短期大学の本部がある学校の校数及び人数で、学</t>
    <rPh sb="11" eb="12">
      <t>アタマ</t>
    </rPh>
    <rPh sb="19" eb="21">
      <t>ガッコウ</t>
    </rPh>
    <rPh sb="21" eb="22">
      <t>スウ</t>
    </rPh>
    <rPh sb="22" eb="23">
      <t>オヨ</t>
    </rPh>
    <rPh sb="24" eb="26">
      <t>キョウイン</t>
    </rPh>
    <rPh sb="26" eb="27">
      <t>スウ</t>
    </rPh>
    <rPh sb="29" eb="33">
      <t>キョウトシナイ</t>
    </rPh>
    <rPh sb="34" eb="36">
      <t>ダイガク</t>
    </rPh>
    <rPh sb="36" eb="37">
      <t>オヨ</t>
    </rPh>
    <rPh sb="38" eb="40">
      <t>タンキ</t>
    </rPh>
    <rPh sb="40" eb="42">
      <t>ダイガク</t>
    </rPh>
    <rPh sb="43" eb="45">
      <t>ホンブ</t>
    </rPh>
    <rPh sb="48" eb="50">
      <t>ガッコウ</t>
    </rPh>
    <rPh sb="51" eb="53">
      <t>コウスウ</t>
    </rPh>
    <rPh sb="53" eb="54">
      <t>オヨ</t>
    </rPh>
    <rPh sb="55" eb="57">
      <t>ニンズウ</t>
    </rPh>
    <rPh sb="59" eb="60">
      <t>ガク</t>
    </rPh>
    <phoneticPr fontId="1"/>
  </si>
  <si>
    <t>生数は、京都市内に所在する学部、学科及び研究科に在籍する人数である。</t>
    <rPh sb="0" eb="1">
      <t>セイ</t>
    </rPh>
    <rPh sb="1" eb="2">
      <t>スウ</t>
    </rPh>
    <rPh sb="4" eb="8">
      <t>キョウトシナイ</t>
    </rPh>
    <rPh sb="9" eb="11">
      <t>ショザイ</t>
    </rPh>
    <rPh sb="13" eb="15">
      <t>ガクブ</t>
    </rPh>
    <rPh sb="16" eb="18">
      <t>ガッカ</t>
    </rPh>
    <rPh sb="18" eb="19">
      <t>オヨ</t>
    </rPh>
    <rPh sb="20" eb="22">
      <t>ケンキュウ</t>
    </rPh>
    <rPh sb="22" eb="23">
      <t>カ</t>
    </rPh>
    <rPh sb="24" eb="26">
      <t>ザイセキ</t>
    </rPh>
    <rPh sb="28" eb="30">
      <t>ニンズウ</t>
    </rPh>
    <phoneticPr fontId="1"/>
  </si>
  <si>
    <t>令和４年５月１日</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</si>
</sst>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0.0;&quot;△ &quot;0.0"/>
    <numFmt numFmtId="178" formatCode="#,##0.0;&quot;△ &quot;#,##0.0"/>
    <numFmt numFmtId="179" formatCode="#,##0_);[Red]\(#,##0\)"/>
    <numFmt numFmtId="180" formatCode="#,##0.0;&quot;△ &quot;#,##0.0;&quot;－&quot;"/>
    <numFmt numFmtId="181" formatCode="#,##0;&quot;△ &quot;#,##0;&quot;－&quot;"/>
  </numFmts>
  <fonts count="22">
    <font>
      <sz val="9.5500000000000007"/>
      <name val="ＭＳ 明朝"/>
      <family val="1"/>
      <charset val="128"/>
    </font>
    <font>
      <sz val="6"/>
      <name val="ＭＳ Ｐ明朝"/>
      <family val="1"/>
      <charset val="128"/>
    </font>
    <font>
      <sz val="8"/>
      <color indexed="8"/>
      <name val="ＭＳ 明朝"/>
      <family val="1"/>
      <charset val="128"/>
    </font>
    <font>
      <sz val="8"/>
      <name val="ＭＳ 明朝"/>
      <family val="1"/>
      <charset val="128"/>
    </font>
    <font>
      <b/>
      <sz val="11"/>
      <color indexed="8"/>
      <name val="ＭＳ ゴシック"/>
      <family val="3"/>
      <charset val="128"/>
    </font>
    <font>
      <sz val="11"/>
      <name val="ＭＳ ゴシック"/>
      <family val="3"/>
      <charset val="128"/>
    </font>
    <font>
      <b/>
      <sz val="8"/>
      <name val="ＭＳ ゴシック"/>
      <family val="3"/>
      <charset val="128"/>
    </font>
    <font>
      <b/>
      <sz val="8"/>
      <color indexed="8"/>
      <name val="ＭＳ ゴシック"/>
      <family val="3"/>
      <charset val="128"/>
    </font>
    <font>
      <sz val="8"/>
      <name val="ＭＳ ゴシック"/>
      <family val="3"/>
      <charset val="128"/>
    </font>
    <font>
      <sz val="6"/>
      <name val="ＭＳ 明朝"/>
      <family val="1"/>
      <charset val="128"/>
    </font>
    <font>
      <sz val="11"/>
      <color indexed="8"/>
      <name val="ＭＳ ゴシック"/>
      <family val="3"/>
      <charset val="128"/>
    </font>
    <font>
      <sz val="11"/>
      <name val="ＭＳ Ｐゴシック"/>
      <family val="3"/>
      <charset val="128"/>
    </font>
    <font>
      <sz val="6"/>
      <name val="ＭＳ Ｐゴシック"/>
      <family val="3"/>
      <charset val="128"/>
    </font>
    <font>
      <sz val="8"/>
      <name val="ＭＳ Ｐゴシック"/>
      <family val="3"/>
      <charset val="128"/>
    </font>
    <font>
      <b/>
      <sz val="11"/>
      <name val="ＭＳ ゴシック"/>
      <family val="3"/>
      <charset val="128"/>
    </font>
    <font>
      <b/>
      <sz val="8"/>
      <name val="ＭＳ Ｐゴシック"/>
      <family val="3"/>
      <charset val="128"/>
    </font>
    <font>
      <b/>
      <sz val="8"/>
      <color indexed="8"/>
      <name val="ＭＳ Ｐゴシック"/>
      <family val="3"/>
      <charset val="128"/>
    </font>
    <font>
      <b/>
      <sz val="11"/>
      <color indexed="8"/>
      <name val="ＭＳ Ｐゴシック"/>
      <family val="3"/>
      <charset val="128"/>
    </font>
    <font>
      <b/>
      <sz val="11"/>
      <name val="ＭＳ Ｐゴシック"/>
      <family val="3"/>
      <charset val="128"/>
    </font>
    <font>
      <sz val="11"/>
      <color indexed="8"/>
      <name val="ＭＳ Ｐゴシック"/>
      <family val="3"/>
      <charset val="128"/>
    </font>
    <font>
      <sz val="8"/>
      <name val="Webdings"/>
      <family val="1"/>
      <charset val="2"/>
    </font>
    <font>
      <sz val="11"/>
      <name val="ＭＳ 明朝"/>
      <family val="1"/>
      <charset val="128"/>
    </font>
  </fonts>
  <fills count="2">
    <fill>
      <patternFill patternType="none"/>
    </fill>
    <fill>
      <patternFill patternType="gray125"/>
    </fill>
  </fills>
  <borders count="13">
    <border>
      <left/>
      <right/>
      <top/>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11" fillId="0" borderId="0">
      <alignment vertical="center"/>
    </xf>
    <xf numFmtId="0" fontId="11" fillId="0" borderId="0"/>
    <xf numFmtId="0" fontId="11" fillId="0" borderId="0"/>
    <xf numFmtId="0" fontId="11" fillId="0" borderId="0"/>
  </cellStyleXfs>
  <cellXfs count="298">
    <xf numFmtId="0" fontId="0" fillId="0" borderId="0" xfId="0"/>
    <xf numFmtId="0" fontId="3" fillId="0" borderId="0" xfId="0" applyFont="1" applyAlignment="1">
      <alignment vertical="center"/>
    </xf>
    <xf numFmtId="0" fontId="2" fillId="0" borderId="1" xfId="0" applyFont="1" applyFill="1" applyBorder="1" applyAlignment="1" applyProtection="1">
      <alignment vertical="center"/>
    </xf>
    <xf numFmtId="0" fontId="5" fillId="0" borderId="0" xfId="0" applyFont="1" applyAlignment="1">
      <alignment vertical="center"/>
    </xf>
    <xf numFmtId="0" fontId="2" fillId="0" borderId="0" xfId="0" applyFont="1" applyFill="1" applyBorder="1" applyAlignment="1" applyProtection="1">
      <alignment vertical="center"/>
    </xf>
    <xf numFmtId="0" fontId="2" fillId="0" borderId="0" xfId="0" applyFont="1" applyFill="1" applyBorder="1" applyAlignment="1" applyProtection="1">
      <alignment horizontal="distributed" vertical="center"/>
    </xf>
    <xf numFmtId="0" fontId="2" fillId="0" borderId="2" xfId="0" applyFont="1" applyFill="1" applyBorder="1" applyAlignment="1" applyProtection="1">
      <alignment horizontal="distributed" vertical="center"/>
    </xf>
    <xf numFmtId="0" fontId="3" fillId="0" borderId="2" xfId="0" applyFont="1" applyBorder="1" applyAlignment="1">
      <alignment horizontal="distributed" vertical="center"/>
    </xf>
    <xf numFmtId="0" fontId="2" fillId="0" borderId="3" xfId="0" applyFont="1" applyFill="1" applyBorder="1" applyAlignment="1" applyProtection="1">
      <alignment horizontal="center" vertical="center"/>
    </xf>
    <xf numFmtId="0" fontId="2" fillId="0" borderId="4" xfId="0" applyFont="1" applyFill="1" applyBorder="1" applyAlignment="1" applyProtection="1">
      <alignment horizontal="center" vertical="center"/>
    </xf>
    <xf numFmtId="0" fontId="2" fillId="0" borderId="1" xfId="0" applyFont="1" applyFill="1" applyBorder="1" applyAlignment="1" applyProtection="1">
      <alignment horizontal="right" vertical="center"/>
    </xf>
    <xf numFmtId="0" fontId="2" fillId="0" borderId="4" xfId="0" applyFont="1" applyFill="1" applyBorder="1" applyAlignment="1" applyProtection="1">
      <alignment vertical="center"/>
    </xf>
    <xf numFmtId="0" fontId="8" fillId="0" borderId="0" xfId="0" applyFont="1" applyAlignment="1">
      <alignment vertical="center"/>
    </xf>
    <xf numFmtId="176" fontId="2" fillId="0" borderId="0" xfId="0" quotePrefix="1" applyNumberFormat="1" applyFont="1" applyFill="1" applyBorder="1" applyAlignment="1" applyProtection="1">
      <alignment horizontal="right" vertical="center"/>
    </xf>
    <xf numFmtId="176" fontId="3" fillId="0" borderId="0" xfId="0" applyNumberFormat="1" applyFont="1" applyAlignment="1">
      <alignment horizontal="right" vertical="center"/>
    </xf>
    <xf numFmtId="177" fontId="6" fillId="0" borderId="0" xfId="0" applyNumberFormat="1" applyFont="1" applyAlignment="1">
      <alignment vertical="center"/>
    </xf>
    <xf numFmtId="177" fontId="3" fillId="0" borderId="0" xfId="0" applyNumberFormat="1" applyFont="1" applyAlignment="1">
      <alignment vertical="center"/>
    </xf>
    <xf numFmtId="176" fontId="3" fillId="0" borderId="0" xfId="0" applyNumberFormat="1" applyFont="1" applyBorder="1" applyAlignment="1">
      <alignment horizontal="right" vertical="center"/>
    </xf>
    <xf numFmtId="176" fontId="7" fillId="0" borderId="0" xfId="0" quotePrefix="1" applyNumberFormat="1" applyFont="1" applyFill="1" applyBorder="1" applyAlignment="1" applyProtection="1">
      <alignment horizontal="right" vertical="center"/>
    </xf>
    <xf numFmtId="176" fontId="6" fillId="0" borderId="0" xfId="0" applyNumberFormat="1" applyFont="1" applyAlignment="1">
      <alignment horizontal="right" vertical="center"/>
    </xf>
    <xf numFmtId="177" fontId="3" fillId="0" borderId="0" xfId="0" applyNumberFormat="1" applyFont="1" applyBorder="1" applyAlignment="1">
      <alignment vertical="center"/>
    </xf>
    <xf numFmtId="0" fontId="2" fillId="0" borderId="5" xfId="0" applyFont="1" applyFill="1" applyBorder="1" applyAlignment="1" applyProtection="1">
      <alignment horizontal="center" vertical="center"/>
    </xf>
    <xf numFmtId="0" fontId="2" fillId="0" borderId="5" xfId="0" applyFont="1" applyFill="1" applyBorder="1" applyAlignment="1" applyProtection="1">
      <alignment vertical="center"/>
    </xf>
    <xf numFmtId="178" fontId="3" fillId="0" borderId="0" xfId="0" applyNumberFormat="1" applyFont="1" applyAlignment="1">
      <alignment horizontal="right" vertical="center"/>
    </xf>
    <xf numFmtId="0" fontId="4" fillId="0" borderId="0" xfId="0" applyFont="1" applyFill="1" applyBorder="1" applyAlignment="1" applyProtection="1">
      <alignment vertical="center"/>
    </xf>
    <xf numFmtId="0" fontId="7" fillId="0" borderId="0" xfId="0" applyFont="1" applyFill="1" applyBorder="1" applyAlignment="1" applyProtection="1">
      <alignment horizontal="distributed" vertical="center"/>
    </xf>
    <xf numFmtId="176" fontId="3" fillId="0" borderId="6" xfId="0" applyNumberFormat="1" applyFont="1" applyBorder="1" applyAlignment="1">
      <alignment horizontal="right" vertical="center"/>
    </xf>
    <xf numFmtId="176" fontId="3" fillId="0" borderId="1" xfId="0" applyNumberFormat="1" applyFont="1" applyBorder="1" applyAlignment="1">
      <alignment horizontal="right" vertical="center"/>
    </xf>
    <xf numFmtId="177" fontId="3" fillId="0" borderId="1" xfId="0" applyNumberFormat="1" applyFont="1" applyBorder="1" applyAlignment="1">
      <alignment vertical="center"/>
    </xf>
    <xf numFmtId="0" fontId="7" fillId="0" borderId="2" xfId="0" quotePrefix="1" applyFont="1" applyFill="1" applyBorder="1" applyAlignment="1" applyProtection="1">
      <alignment horizontal="distributed" vertical="center"/>
    </xf>
    <xf numFmtId="0" fontId="2" fillId="0" borderId="1" xfId="0" applyFont="1" applyFill="1" applyBorder="1" applyAlignment="1" applyProtection="1">
      <alignment horizontal="distributed" vertical="center"/>
    </xf>
    <xf numFmtId="0" fontId="3" fillId="0" borderId="0" xfId="0" applyFont="1" applyFill="1" applyAlignment="1">
      <alignment vertical="center"/>
    </xf>
    <xf numFmtId="178" fontId="3" fillId="0" borderId="1" xfId="0" applyNumberFormat="1" applyFont="1" applyFill="1" applyBorder="1" applyAlignment="1">
      <alignment horizontal="right" vertical="center"/>
    </xf>
    <xf numFmtId="176" fontId="3" fillId="0" borderId="1" xfId="0" applyNumberFormat="1" applyFont="1" applyFill="1" applyBorder="1" applyAlignment="1">
      <alignment horizontal="right" vertical="center"/>
    </xf>
    <xf numFmtId="176" fontId="3" fillId="0" borderId="6" xfId="0" applyNumberFormat="1" applyFont="1" applyFill="1" applyBorder="1" applyAlignment="1">
      <alignment horizontal="right" vertical="center"/>
    </xf>
    <xf numFmtId="178" fontId="3" fillId="0" borderId="0" xfId="0" applyNumberFormat="1" applyFont="1" applyFill="1" applyAlignment="1">
      <alignment horizontal="right" vertical="center"/>
    </xf>
    <xf numFmtId="176" fontId="3" fillId="0" borderId="0" xfId="0" applyNumberFormat="1" applyFont="1" applyFill="1" applyAlignment="1">
      <alignment horizontal="right" vertical="center"/>
    </xf>
    <xf numFmtId="0" fontId="3" fillId="0" borderId="2" xfId="0" applyFont="1" applyFill="1" applyBorder="1" applyAlignment="1">
      <alignment horizontal="distributed" vertical="center"/>
    </xf>
    <xf numFmtId="0" fontId="8" fillId="0" borderId="0" xfId="0" applyFont="1" applyFill="1" applyAlignment="1">
      <alignment vertical="center"/>
    </xf>
    <xf numFmtId="178" fontId="6" fillId="0" borderId="0" xfId="0" applyNumberFormat="1" applyFont="1" applyFill="1" applyAlignment="1">
      <alignment horizontal="right" vertical="center"/>
    </xf>
    <xf numFmtId="176" fontId="6" fillId="0" borderId="0" xfId="0" applyNumberFormat="1" applyFont="1" applyFill="1" applyAlignment="1">
      <alignment horizontal="right" vertical="center"/>
    </xf>
    <xf numFmtId="176" fontId="8" fillId="0" borderId="0" xfId="0" applyNumberFormat="1" applyFont="1" applyFill="1" applyAlignment="1">
      <alignment horizontal="right" vertical="center"/>
    </xf>
    <xf numFmtId="0" fontId="5" fillId="0" borderId="0" xfId="0" applyFont="1" applyFill="1" applyAlignment="1">
      <alignment vertical="center"/>
    </xf>
    <xf numFmtId="178" fontId="8" fillId="0" borderId="1" xfId="0" applyNumberFormat="1" applyFont="1" applyFill="1" applyBorder="1" applyAlignment="1">
      <alignment horizontal="right" vertical="center"/>
    </xf>
    <xf numFmtId="176" fontId="8" fillId="0" borderId="1" xfId="0" applyNumberFormat="1" applyFont="1" applyFill="1" applyBorder="1" applyAlignment="1">
      <alignment horizontal="right" vertical="center"/>
    </xf>
    <xf numFmtId="178" fontId="8" fillId="0" borderId="0" xfId="0" applyNumberFormat="1" applyFont="1" applyFill="1" applyAlignment="1">
      <alignment horizontal="right" vertical="center"/>
    </xf>
    <xf numFmtId="0" fontId="3" fillId="0" borderId="0" xfId="0" applyFont="1" applyBorder="1" applyAlignment="1">
      <alignment vertical="center"/>
    </xf>
    <xf numFmtId="178" fontId="3" fillId="0" borderId="1" xfId="0" applyNumberFormat="1" applyFont="1" applyBorder="1" applyAlignment="1">
      <alignment horizontal="right" vertical="center"/>
    </xf>
    <xf numFmtId="178" fontId="3" fillId="0" borderId="0" xfId="0" applyNumberFormat="1" applyFont="1" applyBorder="1" applyAlignment="1">
      <alignment horizontal="right" vertical="center"/>
    </xf>
    <xf numFmtId="178" fontId="6" fillId="0" borderId="0" xfId="0" applyNumberFormat="1" applyFont="1" applyAlignment="1">
      <alignment horizontal="right" vertical="center"/>
    </xf>
    <xf numFmtId="0" fontId="6" fillId="0" borderId="0" xfId="0" applyFont="1" applyAlignment="1">
      <alignment horizontal="distributed" vertical="center"/>
    </xf>
    <xf numFmtId="0" fontId="2" fillId="0" borderId="0" xfId="0" quotePrefix="1" applyFont="1" applyFill="1" applyBorder="1" applyAlignment="1" applyProtection="1">
      <alignment vertical="center"/>
    </xf>
    <xf numFmtId="0" fontId="2" fillId="0" borderId="2" xfId="0" quotePrefix="1" applyFont="1" applyFill="1" applyBorder="1" applyAlignment="1" applyProtection="1">
      <alignment horizontal="distributed" vertical="center"/>
    </xf>
    <xf numFmtId="0" fontId="2" fillId="0" borderId="0" xfId="0" applyFont="1" applyFill="1" applyBorder="1" applyAlignment="1" applyProtection="1">
      <alignment horizontal="center" vertical="center"/>
    </xf>
    <xf numFmtId="0" fontId="2" fillId="0" borderId="7" xfId="0" applyFont="1" applyFill="1" applyBorder="1" applyAlignment="1" applyProtection="1">
      <alignment horizontal="center" vertical="center"/>
    </xf>
    <xf numFmtId="0" fontId="0" fillId="0" borderId="0" xfId="0" applyBorder="1" applyAlignment="1">
      <alignment horizontal="distributed" vertical="center" justifyLastLine="1"/>
    </xf>
    <xf numFmtId="0" fontId="2" fillId="0" borderId="4" xfId="0" quotePrefix="1" applyFont="1" applyFill="1" applyBorder="1" applyAlignment="1" applyProtection="1">
      <alignment vertical="center"/>
    </xf>
    <xf numFmtId="0" fontId="2" fillId="0" borderId="8" xfId="0" applyFont="1" applyFill="1" applyBorder="1" applyAlignment="1" applyProtection="1">
      <alignment vertical="center"/>
    </xf>
    <xf numFmtId="49" fontId="2" fillId="0" borderId="1" xfId="0" applyNumberFormat="1" applyFont="1" applyFill="1" applyBorder="1" applyAlignment="1" applyProtection="1">
      <alignment horizontal="right" vertical="center"/>
    </xf>
    <xf numFmtId="0" fontId="0" fillId="0" borderId="0" xfId="0" applyAlignment="1">
      <alignment vertical="center" wrapText="1"/>
    </xf>
    <xf numFmtId="0" fontId="2" fillId="0" borderId="0" xfId="0" applyFont="1" applyFill="1" applyBorder="1" applyAlignment="1" applyProtection="1">
      <alignment vertical="center" wrapText="1"/>
    </xf>
    <xf numFmtId="176" fontId="3" fillId="0" borderId="7" xfId="0" applyNumberFormat="1" applyFont="1" applyBorder="1" applyAlignment="1">
      <alignment horizontal="right" vertical="center"/>
    </xf>
    <xf numFmtId="176" fontId="2" fillId="0" borderId="0" xfId="0" applyNumberFormat="1" applyFont="1" applyFill="1" applyBorder="1" applyAlignment="1" applyProtection="1">
      <alignment horizontal="right" vertical="center"/>
    </xf>
    <xf numFmtId="0" fontId="3" fillId="0" borderId="0" xfId="1" applyFont="1" applyAlignment="1">
      <alignment vertical="center"/>
    </xf>
    <xf numFmtId="0" fontId="3" fillId="0" borderId="0" xfId="1" applyFont="1" applyAlignment="1">
      <alignment horizontal="left" vertical="center"/>
    </xf>
    <xf numFmtId="0" fontId="3" fillId="0" borderId="1" xfId="1" applyFont="1" applyBorder="1" applyAlignment="1">
      <alignment vertical="center"/>
    </xf>
    <xf numFmtId="0" fontId="3" fillId="0" borderId="6" xfId="1" applyFont="1" applyBorder="1" applyAlignment="1">
      <alignment vertical="center"/>
    </xf>
    <xf numFmtId="0" fontId="3" fillId="0" borderId="1" xfId="1" applyFont="1" applyBorder="1" applyAlignment="1">
      <alignment horizontal="left" vertical="center"/>
    </xf>
    <xf numFmtId="178" fontId="3" fillId="0" borderId="0" xfId="1" applyNumberFormat="1" applyFont="1" applyAlignment="1">
      <alignment horizontal="right" vertical="center"/>
    </xf>
    <xf numFmtId="0" fontId="3" fillId="0" borderId="0" xfId="1" applyFont="1" applyBorder="1" applyAlignment="1">
      <alignment vertical="center"/>
    </xf>
    <xf numFmtId="0" fontId="3" fillId="0" borderId="7" xfId="1" applyFont="1" applyBorder="1" applyAlignment="1">
      <alignment vertical="center"/>
    </xf>
    <xf numFmtId="0" fontId="2" fillId="0" borderId="0" xfId="1" applyFont="1" applyFill="1" applyBorder="1" applyAlignment="1" applyProtection="1">
      <alignment horizontal="left" vertical="center" shrinkToFit="1"/>
    </xf>
    <xf numFmtId="179" fontId="3" fillId="0" borderId="0" xfId="3" applyNumberFormat="1" applyFont="1" applyAlignment="1">
      <alignment horizontal="center" vertical="center"/>
    </xf>
    <xf numFmtId="176" fontId="3" fillId="0" borderId="0" xfId="1" applyNumberFormat="1" applyFont="1" applyBorder="1" applyAlignment="1">
      <alignment horizontal="right" vertical="center"/>
    </xf>
    <xf numFmtId="176" fontId="3" fillId="0" borderId="7" xfId="1" applyNumberFormat="1" applyFont="1" applyBorder="1" applyAlignment="1">
      <alignment horizontal="right" vertical="center"/>
    </xf>
    <xf numFmtId="179" fontId="6" fillId="0" borderId="0" xfId="4" applyNumberFormat="1" applyFont="1" applyFill="1" applyAlignment="1">
      <alignment horizontal="center" vertical="center"/>
    </xf>
    <xf numFmtId="0" fontId="2" fillId="0" borderId="0" xfId="1" applyFont="1" applyFill="1" applyBorder="1" applyAlignment="1" applyProtection="1">
      <alignment horizontal="left" vertical="center"/>
    </xf>
    <xf numFmtId="176" fontId="2" fillId="0" borderId="7" xfId="1" quotePrefix="1" applyNumberFormat="1" applyFont="1" applyFill="1" applyBorder="1" applyAlignment="1" applyProtection="1">
      <alignment horizontal="right" vertical="center"/>
    </xf>
    <xf numFmtId="0" fontId="3" fillId="0" borderId="0" xfId="1" applyFont="1" applyFill="1" applyBorder="1" applyAlignment="1">
      <alignment horizontal="left" vertical="center" shrinkToFit="1"/>
    </xf>
    <xf numFmtId="176" fontId="3" fillId="0" borderId="0" xfId="1" applyNumberFormat="1" applyFont="1" applyAlignment="1">
      <alignment horizontal="right" vertical="center"/>
    </xf>
    <xf numFmtId="0" fontId="3" fillId="0" borderId="0" xfId="1" applyFont="1" applyFill="1" applyBorder="1" applyAlignment="1">
      <alignment horizontal="left" vertical="center"/>
    </xf>
    <xf numFmtId="176" fontId="2" fillId="0" borderId="7" xfId="1" applyNumberFormat="1" applyFont="1" applyFill="1" applyBorder="1" applyAlignment="1" applyProtection="1">
      <alignment horizontal="right" vertical="center"/>
    </xf>
    <xf numFmtId="179" fontId="6" fillId="0" borderId="0" xfId="3" applyNumberFormat="1" applyFont="1" applyAlignment="1">
      <alignment horizontal="center" vertical="center"/>
    </xf>
    <xf numFmtId="178" fontId="6" fillId="0" borderId="0" xfId="1" applyNumberFormat="1" applyFont="1" applyAlignment="1">
      <alignment horizontal="right" vertical="center"/>
    </xf>
    <xf numFmtId="176" fontId="6" fillId="0" borderId="0" xfId="1" applyNumberFormat="1" applyFont="1" applyAlignment="1">
      <alignment horizontal="right" vertical="center"/>
    </xf>
    <xf numFmtId="176" fontId="7" fillId="0" borderId="7" xfId="1" applyNumberFormat="1" applyFont="1" applyFill="1" applyBorder="1" applyAlignment="1" applyProtection="1">
      <alignment horizontal="right" vertical="center"/>
    </xf>
    <xf numFmtId="0" fontId="6" fillId="0" borderId="0" xfId="1" applyFont="1" applyAlignment="1">
      <alignment horizontal="distributed" vertical="center"/>
    </xf>
    <xf numFmtId="0" fontId="2" fillId="0" borderId="7" xfId="1" quotePrefix="1" applyFont="1" applyFill="1" applyBorder="1" applyAlignment="1" applyProtection="1">
      <alignment vertical="center"/>
    </xf>
    <xf numFmtId="0" fontId="2" fillId="0" borderId="0" xfId="1" quotePrefix="1" applyFont="1" applyFill="1" applyBorder="1" applyAlignment="1" applyProtection="1">
      <alignment horizontal="left" vertical="center"/>
    </xf>
    <xf numFmtId="179" fontId="3" fillId="0" borderId="0" xfId="2" applyNumberFormat="1" applyFont="1" applyFill="1" applyAlignment="1">
      <alignment horizontal="left" shrinkToFit="1"/>
    </xf>
    <xf numFmtId="0" fontId="2" fillId="0" borderId="4" xfId="1" applyFont="1" applyFill="1" applyBorder="1" applyAlignment="1" applyProtection="1">
      <alignment horizontal="center" vertical="center"/>
    </xf>
    <xf numFmtId="0" fontId="2" fillId="0" borderId="3" xfId="1" applyFont="1" applyFill="1" applyBorder="1" applyAlignment="1" applyProtection="1">
      <alignment horizontal="center" vertical="center"/>
    </xf>
    <xf numFmtId="0" fontId="2" fillId="0" borderId="5" xfId="1" applyFont="1" applyFill="1" applyBorder="1" applyAlignment="1" applyProtection="1">
      <alignment vertical="center"/>
    </xf>
    <xf numFmtId="0" fontId="2" fillId="0" borderId="5" xfId="1" applyFont="1" applyFill="1" applyBorder="1" applyAlignment="1" applyProtection="1">
      <alignment horizontal="center" vertical="center"/>
    </xf>
    <xf numFmtId="0" fontId="2" fillId="0" borderId="4" xfId="1" applyFont="1" applyFill="1" applyBorder="1" applyAlignment="1" applyProtection="1">
      <alignment vertical="center"/>
    </xf>
    <xf numFmtId="0" fontId="2" fillId="0" borderId="4" xfId="1" quotePrefix="1" applyFont="1" applyFill="1" applyBorder="1" applyAlignment="1" applyProtection="1">
      <alignment vertical="center"/>
    </xf>
    <xf numFmtId="0" fontId="2" fillId="0" borderId="8" xfId="1" applyFont="1" applyFill="1" applyBorder="1" applyAlignment="1" applyProtection="1">
      <alignment vertical="center"/>
    </xf>
    <xf numFmtId="49" fontId="2" fillId="0" borderId="1" xfId="1" applyNumberFormat="1" applyFont="1" applyFill="1" applyBorder="1" applyAlignment="1" applyProtection="1">
      <alignment horizontal="right" vertical="center"/>
    </xf>
    <xf numFmtId="0" fontId="2" fillId="0" borderId="1" xfId="1" applyFont="1" applyFill="1" applyBorder="1" applyAlignment="1" applyProtection="1">
      <alignment vertical="center"/>
    </xf>
    <xf numFmtId="0" fontId="4" fillId="0" borderId="0" xfId="1" applyFont="1" applyFill="1" applyBorder="1" applyAlignment="1" applyProtection="1">
      <alignment horizontal="left" vertical="center"/>
    </xf>
    <xf numFmtId="0" fontId="5" fillId="0" borderId="0" xfId="1" applyFont="1" applyAlignment="1">
      <alignment vertical="center"/>
    </xf>
    <xf numFmtId="0" fontId="2" fillId="0" borderId="0" xfId="1" applyFont="1" applyFill="1" applyBorder="1" applyAlignment="1" applyProtection="1">
      <alignment horizontal="left" vertical="center" wrapText="1"/>
    </xf>
    <xf numFmtId="0" fontId="4" fillId="0" borderId="0" xfId="1" applyFont="1" applyFill="1" applyBorder="1" applyAlignment="1" applyProtection="1">
      <alignment horizontal="center" vertical="center"/>
    </xf>
    <xf numFmtId="180" fontId="3" fillId="0" borderId="0" xfId="1" applyNumberFormat="1" applyFont="1" applyAlignment="1">
      <alignment horizontal="right" vertical="center"/>
    </xf>
    <xf numFmtId="181" fontId="3" fillId="0" borderId="0" xfId="1" applyNumberFormat="1" applyFont="1" applyBorder="1" applyAlignment="1">
      <alignment vertical="center"/>
    </xf>
    <xf numFmtId="181" fontId="3" fillId="0" borderId="7" xfId="1" applyNumberFormat="1" applyFont="1" applyBorder="1" applyAlignment="1">
      <alignment vertical="center"/>
    </xf>
    <xf numFmtId="181" fontId="3" fillId="0" borderId="0" xfId="1" applyNumberFormat="1" applyFont="1" applyAlignment="1">
      <alignment vertical="center"/>
    </xf>
    <xf numFmtId="180" fontId="3" fillId="0" borderId="0" xfId="1" applyNumberFormat="1" applyFont="1" applyAlignment="1">
      <alignment vertical="center"/>
    </xf>
    <xf numFmtId="180" fontId="6" fillId="0" borderId="0" xfId="1" applyNumberFormat="1" applyFont="1" applyAlignment="1">
      <alignment horizontal="right" vertical="center"/>
    </xf>
    <xf numFmtId="181" fontId="6" fillId="0" borderId="0" xfId="1" applyNumberFormat="1" applyFont="1" applyBorder="1" applyAlignment="1">
      <alignment horizontal="right" vertical="center"/>
    </xf>
    <xf numFmtId="181" fontId="6" fillId="0" borderId="7" xfId="1" applyNumberFormat="1" applyFont="1" applyBorder="1" applyAlignment="1">
      <alignment horizontal="right" vertical="center"/>
    </xf>
    <xf numFmtId="181" fontId="3" fillId="0" borderId="0" xfId="1" applyNumberFormat="1" applyFont="1" applyBorder="1" applyAlignment="1">
      <alignment horizontal="right" vertical="center"/>
    </xf>
    <xf numFmtId="181" fontId="3" fillId="0" borderId="7" xfId="1" applyNumberFormat="1" applyFont="1" applyBorder="1" applyAlignment="1">
      <alignment horizontal="right" vertical="center"/>
    </xf>
    <xf numFmtId="181" fontId="2" fillId="0" borderId="7" xfId="1" quotePrefix="1" applyNumberFormat="1" applyFont="1" applyFill="1" applyBorder="1" applyAlignment="1" applyProtection="1">
      <alignment horizontal="right" vertical="center"/>
    </xf>
    <xf numFmtId="181" fontId="3" fillId="0" borderId="0" xfId="1" applyNumberFormat="1" applyFont="1" applyAlignment="1">
      <alignment horizontal="right" vertical="center"/>
    </xf>
    <xf numFmtId="181" fontId="6" fillId="0" borderId="0" xfId="1" applyNumberFormat="1" applyFont="1" applyAlignment="1">
      <alignment horizontal="right" vertical="center"/>
    </xf>
    <xf numFmtId="181" fontId="7" fillId="0" borderId="7" xfId="1" quotePrefix="1" applyNumberFormat="1" applyFont="1" applyFill="1" applyBorder="1" applyAlignment="1" applyProtection="1">
      <alignment horizontal="right" vertical="center"/>
    </xf>
    <xf numFmtId="181" fontId="2" fillId="0" borderId="7" xfId="1" applyNumberFormat="1" applyFont="1" applyFill="1" applyBorder="1" applyAlignment="1" applyProtection="1">
      <alignment horizontal="right" vertical="center"/>
    </xf>
    <xf numFmtId="0" fontId="11" fillId="0" borderId="0" xfId="1" applyAlignment="1">
      <alignment vertical="center"/>
    </xf>
    <xf numFmtId="0" fontId="4" fillId="0" borderId="0" xfId="1" applyFont="1" applyFill="1" applyBorder="1" applyAlignment="1" applyProtection="1">
      <alignment vertical="center"/>
    </xf>
    <xf numFmtId="181" fontId="6" fillId="0" borderId="0" xfId="1" applyNumberFormat="1" applyFont="1" applyBorder="1" applyAlignment="1">
      <alignment vertical="center"/>
    </xf>
    <xf numFmtId="181" fontId="7" fillId="0" borderId="0" xfId="1" quotePrefix="1" applyNumberFormat="1" applyFont="1" applyFill="1" applyBorder="1" applyAlignment="1" applyProtection="1">
      <alignment horizontal="right" vertical="center"/>
    </xf>
    <xf numFmtId="181" fontId="2" fillId="0" borderId="0" xfId="1" quotePrefix="1" applyNumberFormat="1" applyFont="1" applyFill="1" applyBorder="1" applyAlignment="1" applyProtection="1">
      <alignment horizontal="right" vertical="center"/>
    </xf>
    <xf numFmtId="181" fontId="2" fillId="0" borderId="0" xfId="1" applyNumberFormat="1" applyFont="1" applyFill="1" applyBorder="1" applyAlignment="1" applyProtection="1">
      <alignment horizontal="right" vertical="center"/>
    </xf>
    <xf numFmtId="176" fontId="7" fillId="0" borderId="0" xfId="1" applyNumberFormat="1" applyFont="1" applyFill="1" applyBorder="1" applyAlignment="1" applyProtection="1">
      <alignment horizontal="right" vertical="center"/>
    </xf>
    <xf numFmtId="0" fontId="8" fillId="0" borderId="0" xfId="1" applyFont="1" applyBorder="1" applyAlignment="1">
      <alignment vertical="center"/>
    </xf>
    <xf numFmtId="0" fontId="2" fillId="0" borderId="0" xfId="0" applyFont="1" applyFill="1" applyBorder="1" applyAlignment="1" applyProtection="1">
      <alignment horizontal="left" vertical="center" wrapText="1"/>
    </xf>
    <xf numFmtId="0" fontId="14" fillId="0" borderId="0" xfId="1" applyFont="1" applyAlignment="1">
      <alignment vertical="center"/>
    </xf>
    <xf numFmtId="0" fontId="4" fillId="0" borderId="0" xfId="0" applyFont="1" applyFill="1" applyBorder="1" applyAlignment="1" applyProtection="1">
      <alignment horizontal="center" vertical="center"/>
    </xf>
    <xf numFmtId="0" fontId="0" fillId="0" borderId="0" xfId="0" applyAlignment="1">
      <alignment vertical="center"/>
    </xf>
    <xf numFmtId="0" fontId="2" fillId="0" borderId="0" xfId="0" applyFont="1" applyFill="1" applyBorder="1" applyAlignment="1" applyProtection="1">
      <alignment horizontal="left" vertical="center"/>
    </xf>
    <xf numFmtId="0" fontId="2" fillId="0" borderId="7" xfId="0" quotePrefix="1" applyFont="1" applyFill="1" applyBorder="1" applyAlignment="1" applyProtection="1">
      <alignment vertical="center"/>
    </xf>
    <xf numFmtId="176" fontId="7" fillId="0" borderId="7" xfId="0" applyNumberFormat="1" applyFont="1" applyFill="1" applyBorder="1" applyAlignment="1" applyProtection="1">
      <alignment horizontal="right" vertical="center"/>
    </xf>
    <xf numFmtId="176" fontId="7" fillId="0" borderId="0" xfId="0" applyNumberFormat="1" applyFont="1" applyFill="1" applyBorder="1" applyAlignment="1" applyProtection="1">
      <alignment horizontal="right" vertical="center"/>
    </xf>
    <xf numFmtId="176" fontId="2" fillId="0" borderId="7" xfId="0" quotePrefix="1" applyNumberFormat="1" applyFont="1" applyFill="1" applyBorder="1" applyAlignment="1" applyProtection="1">
      <alignment horizontal="right" vertical="center"/>
    </xf>
    <xf numFmtId="181" fontId="2" fillId="0" borderId="7" xfId="0" applyNumberFormat="1" applyFont="1" applyFill="1" applyBorder="1" applyAlignment="1" applyProtection="1">
      <alignment horizontal="right" vertical="center"/>
    </xf>
    <xf numFmtId="181" fontId="2" fillId="0" borderId="0" xfId="0" applyNumberFormat="1" applyFont="1" applyFill="1" applyBorder="1" applyAlignment="1" applyProtection="1">
      <alignment horizontal="right" vertical="center"/>
    </xf>
    <xf numFmtId="180" fontId="3" fillId="0" borderId="0" xfId="0" applyNumberFormat="1" applyFont="1" applyAlignment="1">
      <alignment horizontal="right" vertical="center"/>
    </xf>
    <xf numFmtId="181" fontId="2" fillId="0" borderId="7" xfId="0" quotePrefix="1" applyNumberFormat="1" applyFont="1" applyFill="1" applyBorder="1" applyAlignment="1" applyProtection="1">
      <alignment horizontal="right" vertical="center"/>
    </xf>
    <xf numFmtId="181" fontId="2" fillId="0" borderId="0" xfId="0" quotePrefix="1" applyNumberFormat="1" applyFont="1" applyFill="1" applyBorder="1" applyAlignment="1" applyProtection="1">
      <alignment horizontal="right" vertical="center"/>
    </xf>
    <xf numFmtId="181" fontId="3" fillId="0" borderId="0" xfId="0" applyNumberFormat="1" applyFont="1" applyBorder="1" applyAlignment="1">
      <alignment horizontal="right" vertical="center"/>
    </xf>
    <xf numFmtId="181" fontId="7" fillId="0" borderId="7" xfId="0" quotePrefix="1" applyNumberFormat="1" applyFont="1" applyFill="1" applyBorder="1" applyAlignment="1" applyProtection="1">
      <alignment horizontal="right" vertical="center"/>
    </xf>
    <xf numFmtId="181" fontId="7" fillId="0" borderId="0" xfId="0" quotePrefix="1" applyNumberFormat="1" applyFont="1" applyFill="1" applyBorder="1" applyAlignment="1" applyProtection="1">
      <alignment horizontal="right" vertical="center"/>
    </xf>
    <xf numFmtId="180" fontId="6" fillId="0" borderId="0" xfId="0" applyNumberFormat="1" applyFont="1" applyAlignment="1">
      <alignment horizontal="right" vertical="center"/>
    </xf>
    <xf numFmtId="0" fontId="3" fillId="0" borderId="0" xfId="0" applyFont="1" applyFill="1" applyBorder="1" applyAlignment="1">
      <alignment horizontal="left" vertical="center" shrinkToFit="1"/>
    </xf>
    <xf numFmtId="181" fontId="3" fillId="0" borderId="0" xfId="0" applyNumberFormat="1" applyFont="1" applyAlignment="1">
      <alignment horizontal="right" vertical="center"/>
    </xf>
    <xf numFmtId="181" fontId="6" fillId="0" borderId="0" xfId="0" applyNumberFormat="1" applyFont="1" applyBorder="1" applyAlignment="1">
      <alignment vertical="center"/>
    </xf>
    <xf numFmtId="0" fontId="2" fillId="0" borderId="0" xfId="0" applyFont="1" applyFill="1" applyBorder="1" applyAlignment="1" applyProtection="1">
      <alignment horizontal="left" vertical="center" shrinkToFit="1"/>
    </xf>
    <xf numFmtId="181" fontId="3" fillId="0" borderId="0" xfId="0" applyNumberFormat="1" applyFont="1" applyBorder="1" applyAlignment="1">
      <alignment vertical="center"/>
    </xf>
    <xf numFmtId="0" fontId="3" fillId="0" borderId="1" xfId="0" applyFont="1" applyBorder="1" applyAlignment="1">
      <alignment horizontal="left" vertical="center"/>
    </xf>
    <xf numFmtId="0" fontId="3" fillId="0" borderId="6" xfId="0" applyFont="1" applyBorder="1" applyAlignment="1">
      <alignment vertical="center"/>
    </xf>
    <xf numFmtId="0" fontId="3" fillId="0" borderId="1" xfId="0" applyFont="1" applyBorder="1" applyAlignment="1">
      <alignment vertical="center"/>
    </xf>
    <xf numFmtId="0" fontId="3" fillId="0" borderId="0" xfId="0" applyFont="1" applyAlignment="1">
      <alignment horizontal="left" vertical="center"/>
    </xf>
    <xf numFmtId="0" fontId="3" fillId="0" borderId="0" xfId="1" applyFont="1" applyFill="1" applyBorder="1" applyAlignment="1">
      <alignment vertical="center"/>
    </xf>
    <xf numFmtId="0" fontId="3" fillId="0" borderId="0" xfId="0" applyFont="1" applyFill="1" applyBorder="1" applyAlignment="1">
      <alignment vertical="center"/>
    </xf>
    <xf numFmtId="0" fontId="14" fillId="0" borderId="0" xfId="0" applyFont="1" applyAlignment="1">
      <alignment vertical="center"/>
    </xf>
    <xf numFmtId="179" fontId="15" fillId="0" borderId="0" xfId="3" applyNumberFormat="1" applyFont="1" applyAlignment="1">
      <alignment horizontal="center" vertical="center"/>
    </xf>
    <xf numFmtId="176" fontId="16" fillId="0" borderId="7" xfId="1" applyNumberFormat="1" applyFont="1" applyFill="1" applyBorder="1" applyAlignment="1" applyProtection="1">
      <alignment horizontal="right" vertical="center"/>
    </xf>
    <xf numFmtId="176" fontId="16" fillId="0" borderId="0" xfId="1" applyNumberFormat="1" applyFont="1" applyFill="1" applyBorder="1" applyAlignment="1" applyProtection="1">
      <alignment horizontal="right" vertical="center"/>
    </xf>
    <xf numFmtId="178" fontId="15" fillId="0" borderId="0" xfId="1" applyNumberFormat="1" applyFont="1" applyAlignment="1">
      <alignment horizontal="right" vertical="center"/>
    </xf>
    <xf numFmtId="181" fontId="3" fillId="0" borderId="0" xfId="1" applyNumberFormat="1" applyFont="1" applyFill="1" applyBorder="1" applyAlignment="1">
      <alignment horizontal="right" vertical="center"/>
    </xf>
    <xf numFmtId="179" fontId="15" fillId="0" borderId="0" xfId="4" applyNumberFormat="1" applyFont="1" applyFill="1" applyAlignment="1">
      <alignment horizontal="center" vertical="center"/>
    </xf>
    <xf numFmtId="181" fontId="16" fillId="0" borderId="7" xfId="1" quotePrefix="1" applyNumberFormat="1" applyFont="1" applyFill="1" applyBorder="1" applyAlignment="1" applyProtection="1">
      <alignment horizontal="right" vertical="center"/>
    </xf>
    <xf numFmtId="181" fontId="16" fillId="0" borderId="0" xfId="1" quotePrefix="1" applyNumberFormat="1" applyFont="1" applyFill="1" applyBorder="1" applyAlignment="1" applyProtection="1">
      <alignment horizontal="right" vertical="center"/>
    </xf>
    <xf numFmtId="180" fontId="15" fillId="0" borderId="0" xfId="1" applyNumberFormat="1" applyFont="1" applyAlignment="1">
      <alignment horizontal="right" vertical="center"/>
    </xf>
    <xf numFmtId="181" fontId="3" fillId="0" borderId="0" xfId="1" applyNumberFormat="1" applyFont="1" applyFill="1" applyAlignment="1">
      <alignment horizontal="right" vertical="center"/>
    </xf>
    <xf numFmtId="181" fontId="15" fillId="0" borderId="0" xfId="1" applyNumberFormat="1" applyFont="1" applyFill="1" applyBorder="1" applyAlignment="1">
      <alignment vertical="center"/>
    </xf>
    <xf numFmtId="181" fontId="3" fillId="0" borderId="0" xfId="1" applyNumberFormat="1" applyFont="1" applyFill="1" applyBorder="1" applyAlignment="1">
      <alignment vertical="center"/>
    </xf>
    <xf numFmtId="0" fontId="2" fillId="0" borderId="0" xfId="0" applyFont="1" applyFill="1" applyBorder="1" applyAlignment="1" applyProtection="1">
      <alignment horizontal="left" vertical="center" wrapText="1"/>
    </xf>
    <xf numFmtId="0" fontId="0" fillId="0" borderId="0" xfId="0" applyAlignment="1">
      <alignment vertical="center" wrapText="1"/>
    </xf>
    <xf numFmtId="0" fontId="5" fillId="0" borderId="0" xfId="1" applyFont="1">
      <alignment vertical="center"/>
    </xf>
    <xf numFmtId="0" fontId="3" fillId="0" borderId="0" xfId="1" applyFont="1">
      <alignment vertical="center"/>
    </xf>
    <xf numFmtId="0" fontId="2" fillId="0" borderId="1" xfId="1" applyFont="1" applyBorder="1">
      <alignment vertical="center"/>
    </xf>
    <xf numFmtId="49" fontId="2" fillId="0" borderId="1" xfId="1" applyNumberFormat="1" applyFont="1" applyBorder="1" applyAlignment="1">
      <alignment horizontal="right" vertical="center"/>
    </xf>
    <xf numFmtId="0" fontId="2" fillId="0" borderId="8" xfId="1" applyFont="1" applyBorder="1">
      <alignment vertical="center"/>
    </xf>
    <xf numFmtId="0" fontId="2" fillId="0" borderId="5" xfId="1" applyFont="1" applyBorder="1" applyAlignment="1">
      <alignment horizontal="center" vertical="center"/>
    </xf>
    <xf numFmtId="0" fontId="2" fillId="0" borderId="5" xfId="1" applyFont="1" applyBorder="1">
      <alignment vertical="center"/>
    </xf>
    <xf numFmtId="0" fontId="2" fillId="0" borderId="4" xfId="1" quotePrefix="1" applyFont="1" applyBorder="1">
      <alignment vertical="center"/>
    </xf>
    <xf numFmtId="0" fontId="2" fillId="0" borderId="4" xfId="1" applyFont="1" applyBorder="1">
      <alignment vertical="center"/>
    </xf>
    <xf numFmtId="0" fontId="2" fillId="0" borderId="3" xfId="1" applyFont="1" applyBorder="1" applyAlignment="1">
      <alignment horizontal="center" vertical="center"/>
    </xf>
    <xf numFmtId="0" fontId="2" fillId="0" borderId="4" xfId="1" applyFont="1" applyBorder="1" applyAlignment="1">
      <alignment horizontal="center" vertical="center"/>
    </xf>
    <xf numFmtId="179" fontId="3" fillId="0" borderId="0" xfId="2" applyNumberFormat="1" applyFont="1" applyAlignment="1">
      <alignment horizontal="left" shrinkToFit="1"/>
    </xf>
    <xf numFmtId="0" fontId="2" fillId="0" borderId="7" xfId="1" quotePrefix="1" applyFont="1" applyBorder="1">
      <alignment vertical="center"/>
    </xf>
    <xf numFmtId="176" fontId="16" fillId="0" borderId="7" xfId="1" applyNumberFormat="1" applyFont="1" applyBorder="1" applyAlignment="1">
      <alignment horizontal="right" vertical="center"/>
    </xf>
    <xf numFmtId="176" fontId="16" fillId="0" borderId="0" xfId="1" applyNumberFormat="1" applyFont="1" applyAlignment="1">
      <alignment horizontal="right" vertical="center"/>
    </xf>
    <xf numFmtId="176" fontId="2" fillId="0" borderId="7" xfId="1" quotePrefix="1" applyNumberFormat="1" applyFont="1" applyBorder="1" applyAlignment="1">
      <alignment horizontal="right" vertical="center"/>
    </xf>
    <xf numFmtId="181" fontId="2" fillId="0" borderId="7" xfId="1" applyNumberFormat="1" applyFont="1" applyBorder="1" applyAlignment="1">
      <alignment horizontal="right" vertical="center"/>
    </xf>
    <xf numFmtId="181" fontId="2" fillId="0" borderId="0" xfId="1" applyNumberFormat="1" applyFont="1" applyAlignment="1">
      <alignment horizontal="right" vertical="center"/>
    </xf>
    <xf numFmtId="181" fontId="2" fillId="0" borderId="7" xfId="1" quotePrefix="1" applyNumberFormat="1" applyFont="1" applyBorder="1" applyAlignment="1">
      <alignment horizontal="right" vertical="center"/>
    </xf>
    <xf numFmtId="181" fontId="2" fillId="0" borderId="0" xfId="1" quotePrefix="1" applyNumberFormat="1" applyFont="1" applyAlignment="1">
      <alignment horizontal="right" vertical="center"/>
    </xf>
    <xf numFmtId="0" fontId="2" fillId="0" borderId="0" xfId="1" applyFont="1" applyAlignment="1">
      <alignment horizontal="left" vertical="center"/>
    </xf>
    <xf numFmtId="179" fontId="15" fillId="0" borderId="0" xfId="4" applyNumberFormat="1" applyFont="1" applyAlignment="1">
      <alignment horizontal="center" vertical="center"/>
    </xf>
    <xf numFmtId="181" fontId="16" fillId="0" borderId="7" xfId="1" quotePrefix="1" applyNumberFormat="1" applyFont="1" applyBorder="1" applyAlignment="1">
      <alignment horizontal="right" vertical="center"/>
    </xf>
    <xf numFmtId="181" fontId="16" fillId="0" borderId="0" xfId="1" quotePrefix="1" applyNumberFormat="1" applyFont="1" applyAlignment="1">
      <alignment horizontal="right" vertical="center"/>
    </xf>
    <xf numFmtId="0" fontId="3" fillId="0" borderId="0" xfId="1" applyFont="1" applyAlignment="1">
      <alignment horizontal="left" vertical="center" shrinkToFit="1"/>
    </xf>
    <xf numFmtId="181" fontId="15" fillId="0" borderId="0" xfId="1" applyNumberFormat="1" applyFont="1">
      <alignment vertical="center"/>
    </xf>
    <xf numFmtId="0" fontId="2" fillId="0" borderId="0" xfId="1" applyFont="1" applyAlignment="1">
      <alignment horizontal="left" vertical="center" shrinkToFit="1"/>
    </xf>
    <xf numFmtId="181" fontId="3" fillId="0" borderId="0" xfId="1" applyNumberFormat="1" applyFont="1">
      <alignment vertical="center"/>
    </xf>
    <xf numFmtId="0" fontId="3" fillId="0" borderId="6" xfId="1" applyFont="1" applyBorder="1">
      <alignment vertical="center"/>
    </xf>
    <xf numFmtId="0" fontId="3" fillId="0" borderId="1" xfId="1" applyFont="1" applyBorder="1">
      <alignment vertical="center"/>
    </xf>
    <xf numFmtId="0" fontId="18" fillId="0" borderId="0" xfId="1" applyFont="1" applyAlignment="1">
      <alignment vertical="center"/>
    </xf>
    <xf numFmtId="0" fontId="17" fillId="0" borderId="0" xfId="0" applyFont="1" applyAlignment="1">
      <alignment vertical="center"/>
    </xf>
    <xf numFmtId="0" fontId="4"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horizontal="left" vertical="center" wrapText="1"/>
    </xf>
    <xf numFmtId="0" fontId="17" fillId="0" borderId="0" xfId="1" applyFont="1">
      <alignment vertical="center"/>
    </xf>
    <xf numFmtId="0" fontId="4" fillId="0" borderId="0" xfId="0" applyFont="1" applyAlignment="1">
      <alignment vertical="center"/>
    </xf>
    <xf numFmtId="0" fontId="4" fillId="0" borderId="0" xfId="1" applyFont="1">
      <alignment vertical="center"/>
    </xf>
    <xf numFmtId="0" fontId="3" fillId="0" borderId="0" xfId="1" applyFont="1" applyProtection="1">
      <alignment vertical="center"/>
      <protection locked="0"/>
    </xf>
    <xf numFmtId="0" fontId="2" fillId="0" borderId="1" xfId="1" applyFont="1" applyBorder="1" applyProtection="1">
      <alignment vertical="center"/>
      <protection locked="0"/>
    </xf>
    <xf numFmtId="49" fontId="2" fillId="0" borderId="1" xfId="1" applyNumberFormat="1" applyFont="1" applyBorder="1" applyAlignment="1" applyProtection="1">
      <alignment horizontal="right" vertical="center"/>
      <protection locked="0"/>
    </xf>
    <xf numFmtId="0" fontId="2" fillId="0" borderId="8" xfId="1" applyFont="1" applyBorder="1" applyProtection="1">
      <alignment vertical="center"/>
      <protection locked="0"/>
    </xf>
    <xf numFmtId="0" fontId="2" fillId="0" borderId="5" xfId="1" applyFont="1" applyBorder="1" applyAlignment="1" applyProtection="1">
      <alignment horizontal="center" vertical="center"/>
      <protection locked="0"/>
    </xf>
    <xf numFmtId="0" fontId="2" fillId="0" borderId="5" xfId="1" applyFont="1" applyBorder="1" applyProtection="1">
      <alignment vertical="center"/>
      <protection locked="0"/>
    </xf>
    <xf numFmtId="0" fontId="2" fillId="0" borderId="4" xfId="1" quotePrefix="1" applyFont="1" applyBorder="1" applyProtection="1">
      <alignment vertical="center"/>
      <protection locked="0"/>
    </xf>
    <xf numFmtId="0" fontId="2" fillId="0" borderId="4" xfId="1" applyFont="1" applyBorder="1" applyProtection="1">
      <alignment vertical="center"/>
      <protection locked="0"/>
    </xf>
    <xf numFmtId="0" fontId="2" fillId="0" borderId="3" xfId="1" applyFont="1" applyBorder="1" applyAlignment="1" applyProtection="1">
      <alignment horizontal="center" vertical="center"/>
      <protection locked="0"/>
    </xf>
    <xf numFmtId="0" fontId="2" fillId="0" borderId="4" xfId="1" applyFont="1" applyBorder="1" applyAlignment="1" applyProtection="1">
      <alignment horizontal="center" vertical="center"/>
      <protection locked="0"/>
    </xf>
    <xf numFmtId="0" fontId="13" fillId="0" borderId="0" xfId="1" applyFont="1" applyAlignment="1" applyProtection="1">
      <alignment horizontal="distributed" vertical="center" justifyLastLine="1"/>
      <protection locked="0"/>
    </xf>
    <xf numFmtId="0" fontId="2" fillId="0" borderId="7" xfId="1" quotePrefix="1" applyFont="1" applyBorder="1" applyProtection="1">
      <alignment vertical="center"/>
      <protection locked="0"/>
    </xf>
    <xf numFmtId="176" fontId="3" fillId="0" borderId="0" xfId="1" applyNumberFormat="1" applyFont="1" applyAlignment="1" applyProtection="1">
      <alignment horizontal="right" vertical="center"/>
      <protection locked="0"/>
    </xf>
    <xf numFmtId="176" fontId="16" fillId="0" borderId="7" xfId="1" applyNumberFormat="1" applyFont="1" applyBorder="1" applyAlignment="1" applyProtection="1">
      <alignment horizontal="right" vertical="center"/>
      <protection locked="0"/>
    </xf>
    <xf numFmtId="176" fontId="16" fillId="0" borderId="0" xfId="1" applyNumberFormat="1" applyFont="1" applyAlignment="1" applyProtection="1">
      <alignment horizontal="right" vertical="center"/>
      <protection locked="0"/>
    </xf>
    <xf numFmtId="178" fontId="15" fillId="0" borderId="0" xfId="1" applyNumberFormat="1" applyFont="1" applyAlignment="1" applyProtection="1">
      <alignment horizontal="right" vertical="center"/>
      <protection locked="0"/>
    </xf>
    <xf numFmtId="176" fontId="20" fillId="0" borderId="0" xfId="1" applyNumberFormat="1" applyFont="1" applyProtection="1">
      <alignment vertical="center"/>
      <protection locked="0"/>
    </xf>
    <xf numFmtId="179" fontId="3" fillId="0" borderId="0" xfId="3" applyNumberFormat="1" applyFont="1" applyAlignment="1" applyProtection="1">
      <alignment vertical="center" shrinkToFit="1"/>
      <protection locked="0"/>
    </xf>
    <xf numFmtId="176" fontId="2" fillId="0" borderId="7" xfId="1" quotePrefix="1" applyNumberFormat="1" applyFont="1" applyBorder="1" applyAlignment="1" applyProtection="1">
      <alignment horizontal="right" vertical="center"/>
      <protection locked="0"/>
    </xf>
    <xf numFmtId="178" fontId="3" fillId="0" borderId="0" xfId="1" applyNumberFormat="1" applyFont="1" applyAlignment="1" applyProtection="1">
      <alignment horizontal="right" vertical="center"/>
      <protection locked="0"/>
    </xf>
    <xf numFmtId="181" fontId="2" fillId="0" borderId="7" xfId="1" applyNumberFormat="1" applyFont="1" applyBorder="1" applyAlignment="1" applyProtection="1">
      <alignment horizontal="right" vertical="center"/>
      <protection locked="0"/>
    </xf>
    <xf numFmtId="181" fontId="2" fillId="0" borderId="0" xfId="1" applyNumberFormat="1" applyFont="1" applyAlignment="1" applyProtection="1">
      <alignment horizontal="right" vertical="center"/>
      <protection locked="0"/>
    </xf>
    <xf numFmtId="181" fontId="2" fillId="0" borderId="7" xfId="1" quotePrefix="1" applyNumberFormat="1" applyFont="1" applyBorder="1" applyAlignment="1" applyProtection="1">
      <alignment horizontal="right" vertical="center"/>
      <protection locked="0"/>
    </xf>
    <xf numFmtId="181" fontId="2" fillId="0" borderId="0" xfId="1" quotePrefix="1" applyNumberFormat="1" applyFont="1" applyAlignment="1" applyProtection="1">
      <alignment horizontal="right" vertical="center"/>
      <protection locked="0"/>
    </xf>
    <xf numFmtId="180" fontId="3" fillId="0" borderId="0" xfId="1" applyNumberFormat="1" applyFont="1" applyAlignment="1" applyProtection="1">
      <alignment horizontal="right" vertical="center"/>
      <protection locked="0"/>
    </xf>
    <xf numFmtId="0" fontId="2" fillId="0" borderId="0" xfId="1" applyFont="1" applyAlignment="1" applyProtection="1">
      <alignment horizontal="left" vertical="center"/>
      <protection locked="0"/>
    </xf>
    <xf numFmtId="181" fontId="3" fillId="0" borderId="0" xfId="1" applyNumberFormat="1" applyFont="1" applyAlignment="1" applyProtection="1">
      <alignment horizontal="right" vertical="center"/>
      <protection locked="0"/>
    </xf>
    <xf numFmtId="181" fontId="16" fillId="0" borderId="7" xfId="1" quotePrefix="1" applyNumberFormat="1" applyFont="1" applyBorder="1" applyAlignment="1" applyProtection="1">
      <alignment horizontal="right" vertical="center"/>
      <protection locked="0"/>
    </xf>
    <xf numFmtId="181" fontId="16" fillId="0" borderId="0" xfId="1" quotePrefix="1" applyNumberFormat="1" applyFont="1" applyAlignment="1" applyProtection="1">
      <alignment horizontal="right" vertical="center"/>
      <protection locked="0"/>
    </xf>
    <xf numFmtId="180" fontId="15" fillId="0" borderId="0" xfId="1" applyNumberFormat="1" applyFont="1" applyAlignment="1" applyProtection="1">
      <alignment horizontal="right" vertical="center"/>
      <protection locked="0"/>
    </xf>
    <xf numFmtId="0" fontId="3" fillId="0" borderId="0" xfId="1" applyFont="1" applyAlignment="1" applyProtection="1">
      <alignment horizontal="distributed" vertical="center" shrinkToFit="1"/>
      <protection locked="0"/>
    </xf>
    <xf numFmtId="181" fontId="15" fillId="0" borderId="0" xfId="1" applyNumberFormat="1" applyFont="1" applyProtection="1">
      <alignment vertical="center"/>
      <protection locked="0"/>
    </xf>
    <xf numFmtId="0" fontId="2" fillId="0" borderId="2" xfId="1" applyFont="1" applyBorder="1" applyAlignment="1" applyProtection="1">
      <alignment horizontal="distributed" vertical="center" shrinkToFit="1"/>
      <protection locked="0"/>
    </xf>
    <xf numFmtId="181" fontId="3" fillId="0" borderId="0" xfId="1" applyNumberFormat="1" applyFont="1" applyProtection="1">
      <alignment vertical="center"/>
      <protection locked="0"/>
    </xf>
    <xf numFmtId="0" fontId="3" fillId="0" borderId="1" xfId="1" applyFont="1" applyBorder="1" applyProtection="1">
      <alignment vertical="center"/>
      <protection locked="0"/>
    </xf>
    <xf numFmtId="0" fontId="3" fillId="0" borderId="10" xfId="1" applyFont="1" applyBorder="1" applyAlignment="1" applyProtection="1">
      <alignment horizontal="left" vertical="center"/>
      <protection locked="0"/>
    </xf>
    <xf numFmtId="0" fontId="3" fillId="0" borderId="6" xfId="1" applyFont="1" applyBorder="1" applyProtection="1">
      <alignment vertical="center"/>
      <protection locked="0"/>
    </xf>
    <xf numFmtId="0" fontId="3" fillId="0" borderId="0" xfId="1" applyFont="1" applyAlignment="1" applyProtection="1">
      <alignment horizontal="left" vertical="center"/>
      <protection locked="0"/>
    </xf>
    <xf numFmtId="0" fontId="14" fillId="0" borderId="0" xfId="1" applyFont="1" applyAlignment="1" applyProtection="1">
      <alignment vertical="center"/>
      <protection locked="0"/>
    </xf>
    <xf numFmtId="0" fontId="0" fillId="0" borderId="0" xfId="0" applyAlignment="1" applyProtection="1">
      <alignment vertical="center"/>
      <protection locked="0"/>
    </xf>
    <xf numFmtId="0" fontId="4" fillId="0" borderId="0" xfId="0" applyFont="1" applyAlignment="1" applyProtection="1">
      <alignment vertical="center"/>
      <protection locked="0"/>
    </xf>
    <xf numFmtId="0" fontId="5" fillId="0" borderId="0" xfId="0" applyFont="1" applyAlignment="1" applyProtection="1">
      <alignment vertical="center"/>
      <protection locked="0"/>
    </xf>
    <xf numFmtId="0" fontId="4" fillId="0" borderId="0" xfId="0" applyFont="1" applyAlignment="1" applyProtection="1">
      <alignment horizontal="center" vertical="center"/>
      <protection locked="0"/>
    </xf>
    <xf numFmtId="0" fontId="2" fillId="0" borderId="0" xfId="0" applyFont="1" applyAlignment="1" applyProtection="1">
      <alignment horizontal="left" vertical="center"/>
      <protection locked="0"/>
    </xf>
    <xf numFmtId="0" fontId="2" fillId="0" borderId="0" xfId="0" applyFont="1" applyAlignment="1" applyProtection="1">
      <alignment horizontal="left" vertical="center" wrapText="1"/>
      <protection locked="0"/>
    </xf>
    <xf numFmtId="0" fontId="4" fillId="0" borderId="0" xfId="1" applyFont="1" applyProtection="1">
      <alignment vertical="center"/>
      <protection locked="0"/>
    </xf>
    <xf numFmtId="0" fontId="5" fillId="0" borderId="0" xfId="1" applyFont="1" applyProtection="1">
      <alignment vertical="center"/>
      <protection locked="0"/>
    </xf>
    <xf numFmtId="0" fontId="2" fillId="0" borderId="3" xfId="1" applyFont="1" applyBorder="1" applyAlignment="1" applyProtection="1">
      <alignment horizontal="distributed" vertical="center" justifyLastLine="1"/>
      <protection locked="0"/>
    </xf>
    <xf numFmtId="179" fontId="21" fillId="0" borderId="0" xfId="2" applyNumberFormat="1" applyFont="1" applyAlignment="1" applyProtection="1">
      <alignment vertical="center"/>
      <protection locked="0"/>
    </xf>
    <xf numFmtId="179" fontId="15" fillId="0" borderId="0" xfId="4" applyNumberFormat="1" applyFont="1" applyAlignment="1" applyProtection="1">
      <alignment horizontal="distributed" vertical="center"/>
      <protection locked="0"/>
    </xf>
    <xf numFmtId="179" fontId="15" fillId="0" borderId="2" xfId="4" applyNumberFormat="1" applyFont="1" applyBorder="1" applyAlignment="1" applyProtection="1">
      <alignment horizontal="distributed" vertical="center"/>
      <protection locked="0"/>
    </xf>
    <xf numFmtId="0" fontId="2" fillId="0" borderId="5" xfId="1" applyFont="1" applyBorder="1" applyAlignment="1" applyProtection="1">
      <alignment horizontal="center" vertical="center" wrapText="1" justifyLastLine="1"/>
      <protection locked="0"/>
    </xf>
    <xf numFmtId="0" fontId="2" fillId="0" borderId="9" xfId="1" applyFont="1" applyBorder="1" applyAlignment="1" applyProtection="1">
      <alignment horizontal="center" vertical="center" wrapText="1" justifyLastLine="1"/>
      <protection locked="0"/>
    </xf>
    <xf numFmtId="0" fontId="2" fillId="0" borderId="1" xfId="1" applyFont="1" applyBorder="1" applyAlignment="1" applyProtection="1">
      <alignment horizontal="center" vertical="center" wrapText="1" justifyLastLine="1"/>
      <protection locked="0"/>
    </xf>
    <xf numFmtId="0" fontId="2" fillId="0" borderId="10" xfId="1" applyFont="1" applyBorder="1" applyAlignment="1" applyProtection="1">
      <alignment horizontal="center" vertical="center" wrapText="1" justifyLastLine="1"/>
      <protection locked="0"/>
    </xf>
    <xf numFmtId="179" fontId="15" fillId="0" borderId="0" xfId="3" applyNumberFormat="1" applyFont="1" applyAlignment="1" applyProtection="1">
      <alignment horizontal="distributed" vertical="center" shrinkToFit="1"/>
      <protection locked="0"/>
    </xf>
    <xf numFmtId="179" fontId="15" fillId="0" borderId="2" xfId="3" applyNumberFormat="1" applyFont="1" applyBorder="1" applyAlignment="1" applyProtection="1">
      <alignment horizontal="distributed" vertical="center" shrinkToFit="1"/>
      <protection locked="0"/>
    </xf>
    <xf numFmtId="179" fontId="3" fillId="0" borderId="0" xfId="3" applyNumberFormat="1" applyFont="1" applyAlignment="1" applyProtection="1">
      <alignment horizontal="distributed" vertical="center" shrinkToFit="1"/>
      <protection locked="0"/>
    </xf>
    <xf numFmtId="179" fontId="3" fillId="0" borderId="2" xfId="3" applyNumberFormat="1" applyFont="1" applyBorder="1" applyAlignment="1" applyProtection="1">
      <alignment horizontal="distributed" vertical="center" shrinkToFit="1"/>
      <protection locked="0"/>
    </xf>
    <xf numFmtId="0" fontId="2" fillId="0" borderId="9" xfId="1" applyFont="1" applyBorder="1" applyAlignment="1">
      <alignment horizontal="distributed" vertical="center" wrapText="1" justifyLastLine="1"/>
    </xf>
    <xf numFmtId="0" fontId="13" fillId="0" borderId="10" xfId="1" applyFont="1" applyBorder="1" applyAlignment="1">
      <alignment horizontal="distributed" vertical="center" justifyLastLine="1"/>
    </xf>
    <xf numFmtId="0" fontId="2" fillId="0" borderId="9" xfId="1" applyFont="1" applyFill="1" applyBorder="1" applyAlignment="1" applyProtection="1">
      <alignment horizontal="distributed" vertical="center" wrapText="1" justifyLastLine="1"/>
    </xf>
    <xf numFmtId="0" fontId="2" fillId="0" borderId="0" xfId="0" applyFont="1" applyFill="1" applyBorder="1" applyAlignment="1" applyProtection="1">
      <alignment vertical="center" wrapText="1"/>
    </xf>
    <xf numFmtId="0" fontId="2" fillId="0" borderId="9" xfId="0" applyFont="1" applyFill="1" applyBorder="1" applyAlignment="1" applyProtection="1">
      <alignment horizontal="distributed" vertical="center" wrapText="1" justifyLastLine="1"/>
    </xf>
    <xf numFmtId="0" fontId="13" fillId="0" borderId="10" xfId="0" applyFont="1" applyBorder="1" applyAlignment="1">
      <alignment horizontal="distributed" vertical="center" justifyLastLine="1"/>
    </xf>
    <xf numFmtId="0" fontId="6" fillId="0" borderId="0" xfId="1" applyFont="1" applyAlignment="1">
      <alignment horizontal="distributed" vertical="center"/>
    </xf>
    <xf numFmtId="0" fontId="4" fillId="0" borderId="0" xfId="1" applyFont="1" applyFill="1" applyBorder="1" applyAlignment="1" applyProtection="1">
      <alignment horizontal="left" vertical="center"/>
    </xf>
    <xf numFmtId="0" fontId="2" fillId="0" borderId="0" xfId="0" applyFont="1" applyFill="1" applyBorder="1" applyAlignment="1" applyProtection="1">
      <alignment horizontal="distributed" vertical="center"/>
    </xf>
    <xf numFmtId="0" fontId="2" fillId="0" borderId="2" xfId="0" applyFont="1" applyFill="1" applyBorder="1" applyAlignment="1" applyProtection="1">
      <alignment horizontal="distributed" vertical="center"/>
    </xf>
    <xf numFmtId="0" fontId="6" fillId="0" borderId="0" xfId="0" applyFont="1" applyAlignment="1">
      <alignment horizontal="distributed" vertical="center"/>
    </xf>
    <xf numFmtId="0" fontId="7" fillId="0" borderId="0" xfId="0" applyFont="1" applyFill="1" applyBorder="1" applyAlignment="1" applyProtection="1">
      <alignment horizontal="distributed" vertical="center"/>
    </xf>
    <xf numFmtId="0" fontId="7" fillId="0" borderId="2" xfId="0" applyFont="1" applyFill="1" applyBorder="1" applyAlignment="1" applyProtection="1">
      <alignment horizontal="distributed" vertical="center"/>
    </xf>
    <xf numFmtId="0" fontId="2" fillId="0" borderId="0" xfId="0" applyFont="1" applyFill="1" applyBorder="1" applyAlignment="1" applyProtection="1">
      <alignment horizontal="left" vertical="center" wrapText="1"/>
    </xf>
    <xf numFmtId="0" fontId="2" fillId="0" borderId="5" xfId="0" applyFont="1" applyFill="1" applyBorder="1" applyAlignment="1" applyProtection="1">
      <alignment horizontal="distributed" vertical="center" justifyLastLine="1"/>
    </xf>
    <xf numFmtId="0" fontId="2" fillId="0" borderId="9" xfId="0" applyFont="1" applyFill="1" applyBorder="1" applyAlignment="1" applyProtection="1">
      <alignment horizontal="distributed" vertical="center" justifyLastLine="1"/>
    </xf>
    <xf numFmtId="0" fontId="0" fillId="0" borderId="1" xfId="0" applyBorder="1" applyAlignment="1">
      <alignment horizontal="distributed" vertical="center" justifyLastLine="1"/>
    </xf>
    <xf numFmtId="0" fontId="0" fillId="0" borderId="10" xfId="0" applyBorder="1" applyAlignment="1">
      <alignment horizontal="distributed" vertical="center" justifyLastLine="1"/>
    </xf>
    <xf numFmtId="0" fontId="0" fillId="0" borderId="0" xfId="0" applyAlignment="1">
      <alignment vertical="center" wrapText="1"/>
    </xf>
    <xf numFmtId="0" fontId="2" fillId="0" borderId="4" xfId="0" applyFont="1" applyFill="1" applyBorder="1" applyAlignment="1" applyProtection="1">
      <alignment horizontal="center" vertical="center"/>
    </xf>
    <xf numFmtId="0" fontId="2" fillId="0" borderId="11" xfId="0" applyFont="1" applyFill="1" applyBorder="1" applyAlignment="1" applyProtection="1">
      <alignment horizontal="center" vertical="center"/>
    </xf>
    <xf numFmtId="0" fontId="2" fillId="0" borderId="12" xfId="0" applyFont="1" applyFill="1" applyBorder="1" applyAlignment="1" applyProtection="1">
      <alignment horizontal="center" vertical="center"/>
    </xf>
    <xf numFmtId="0" fontId="2" fillId="0" borderId="5" xfId="0" applyFont="1" applyFill="1" applyBorder="1" applyAlignment="1" applyProtection="1">
      <alignment horizontal="distributed" vertical="center"/>
    </xf>
    <xf numFmtId="0" fontId="3" fillId="0" borderId="1" xfId="0" applyFont="1" applyFill="1" applyBorder="1" applyAlignment="1">
      <alignment horizontal="distributed" vertical="center"/>
    </xf>
    <xf numFmtId="0" fontId="6" fillId="0" borderId="7" xfId="0" applyFont="1" applyFill="1" applyBorder="1" applyAlignment="1">
      <alignment horizontal="distributed" vertical="center" justifyLastLine="1"/>
    </xf>
    <xf numFmtId="0" fontId="0" fillId="0" borderId="0" xfId="0" applyFill="1" applyAlignment="1">
      <alignment horizontal="distributed" vertical="center" justifyLastLine="1"/>
    </xf>
    <xf numFmtId="0" fontId="2" fillId="0" borderId="1" xfId="0" applyFont="1" applyFill="1" applyBorder="1" applyAlignment="1" applyProtection="1">
      <alignment horizontal="distributed" vertical="center"/>
    </xf>
    <xf numFmtId="0" fontId="2" fillId="0" borderId="10" xfId="0" applyFont="1" applyFill="1" applyBorder="1" applyAlignment="1" applyProtection="1">
      <alignment horizontal="distributed" vertical="center"/>
    </xf>
    <xf numFmtId="0" fontId="3" fillId="0" borderId="1" xfId="0" applyFont="1" applyBorder="1" applyAlignment="1">
      <alignment horizontal="distributed" vertical="center"/>
    </xf>
    <xf numFmtId="0" fontId="6" fillId="0" borderId="7" xfId="0" applyFont="1" applyBorder="1" applyAlignment="1">
      <alignment horizontal="distributed" vertical="center" justifyLastLine="1"/>
    </xf>
    <xf numFmtId="0" fontId="0" fillId="0" borderId="0" xfId="0" applyAlignment="1">
      <alignment horizontal="distributed" vertical="center" justifyLastLine="1"/>
    </xf>
  </cellXfs>
  <cellStyles count="5">
    <cellStyle name="標準" xfId="0" builtinId="0"/>
    <cellStyle name="標準 2" xfId="1" xr:uid="{00000000-0005-0000-0000-000001000000}"/>
    <cellStyle name="標準_04 05大学学部別学生数daigaku-d" xfId="2" xr:uid="{00000000-0005-0000-0000-000002000000}"/>
    <cellStyle name="標準_06大学院研究科別学生数daigaku-h" xfId="3" xr:uid="{00000000-0005-0000-0000-000003000000}"/>
    <cellStyle name="標準_07入学志願者数daigaku-e" xfId="4" xr:uid="{00000000-0005-0000-0000-00000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226943-CF07-45F5-AB75-731B97B22E14}">
  <dimension ref="A1:P34"/>
  <sheetViews>
    <sheetView tabSelected="1" zoomScaleNormal="100" zoomScaleSheetLayoutView="100" workbookViewId="0"/>
  </sheetViews>
  <sheetFormatPr defaultRowHeight="10.5"/>
  <cols>
    <col min="1" max="2" width="2" style="208" customWidth="1"/>
    <col min="3" max="3" width="7.5703125" style="208" customWidth="1"/>
    <col min="4" max="12" width="10.140625" style="208" customWidth="1"/>
    <col min="13" max="16384" width="9.140625" style="208"/>
  </cols>
  <sheetData>
    <row r="1" spans="1:16" s="247" customFormat="1" ht="13.5" customHeight="1"/>
    <row r="2" spans="1:16" s="249" customFormat="1" ht="13.5" customHeight="1">
      <c r="A2" s="248" t="s">
        <v>73</v>
      </c>
      <c r="B2" s="248"/>
      <c r="C2" s="248"/>
      <c r="D2" s="248"/>
      <c r="E2" s="248"/>
      <c r="F2" s="248"/>
      <c r="G2" s="248"/>
      <c r="H2" s="248"/>
      <c r="I2" s="248"/>
      <c r="J2" s="248"/>
      <c r="K2" s="248"/>
      <c r="L2" s="248"/>
      <c r="M2" s="248"/>
      <c r="N2" s="248"/>
      <c r="O2" s="248"/>
      <c r="P2" s="248"/>
    </row>
    <row r="3" spans="1:16" s="249" customFormat="1" ht="10.5" customHeight="1">
      <c r="B3" s="250"/>
      <c r="C3" s="250"/>
      <c r="D3" s="250"/>
      <c r="E3" s="250"/>
      <c r="F3" s="250"/>
      <c r="G3" s="250"/>
      <c r="H3" s="250"/>
      <c r="I3" s="250"/>
      <c r="J3" s="250"/>
      <c r="K3" s="250"/>
      <c r="L3" s="250"/>
      <c r="M3" s="250"/>
      <c r="N3" s="250"/>
    </row>
    <row r="4" spans="1:16" s="247" customFormat="1" ht="10.5" customHeight="1">
      <c r="A4" s="251" t="s">
        <v>303</v>
      </c>
      <c r="C4" s="251"/>
      <c r="D4" s="251"/>
      <c r="E4" s="251"/>
      <c r="F4" s="251"/>
      <c r="G4" s="251"/>
      <c r="H4" s="251"/>
      <c r="I4" s="251"/>
      <c r="J4" s="251"/>
      <c r="K4" s="251"/>
      <c r="L4" s="251"/>
      <c r="M4" s="251"/>
      <c r="N4" s="251"/>
      <c r="O4" s="251"/>
      <c r="P4" s="251"/>
    </row>
    <row r="5" spans="1:16" s="247" customFormat="1" ht="10.5" customHeight="1">
      <c r="A5" s="251" t="s">
        <v>304</v>
      </c>
      <c r="C5" s="252"/>
      <c r="D5" s="252"/>
      <c r="E5" s="252"/>
      <c r="F5" s="252"/>
      <c r="G5" s="252"/>
      <c r="H5" s="252"/>
      <c r="I5" s="252"/>
      <c r="J5" s="252"/>
      <c r="K5" s="252"/>
      <c r="L5" s="252"/>
      <c r="M5" s="252"/>
      <c r="N5" s="252"/>
      <c r="O5" s="252"/>
      <c r="P5" s="252"/>
    </row>
    <row r="6" spans="1:16" s="256" customFormat="1" ht="10.5" customHeight="1"/>
    <row r="7" spans="1:16" s="254" customFormat="1" ht="13.5" customHeight="1">
      <c r="A7" s="253" t="s">
        <v>155</v>
      </c>
      <c r="B7" s="253"/>
      <c r="C7" s="253"/>
      <c r="D7" s="253"/>
      <c r="E7" s="253"/>
      <c r="F7" s="253"/>
      <c r="G7" s="253"/>
      <c r="H7" s="253"/>
      <c r="I7" s="253"/>
      <c r="J7" s="253"/>
      <c r="K7" s="253"/>
      <c r="L7" s="253"/>
    </row>
    <row r="8" spans="1:16" ht="10.5" customHeight="1"/>
    <row r="9" spans="1:16" ht="13.5" customHeight="1">
      <c r="A9" s="246" t="s">
        <v>226</v>
      </c>
      <c r="B9" s="246"/>
      <c r="C9" s="246"/>
      <c r="D9" s="246"/>
      <c r="E9" s="246"/>
      <c r="F9" s="246"/>
      <c r="G9" s="246"/>
      <c r="H9" s="246"/>
      <c r="I9" s="246"/>
      <c r="J9" s="246"/>
      <c r="K9" s="246"/>
      <c r="L9" s="246"/>
    </row>
    <row r="10" spans="1:16" ht="10.5" customHeight="1"/>
    <row r="11" spans="1:16" ht="10.5" customHeight="1">
      <c r="C11" s="209"/>
      <c r="D11" s="209"/>
      <c r="E11" s="209"/>
      <c r="F11" s="209"/>
      <c r="G11" s="209"/>
      <c r="H11" s="209"/>
      <c r="I11" s="209"/>
      <c r="J11" s="209"/>
      <c r="K11" s="209"/>
      <c r="L11" s="210" t="s">
        <v>305</v>
      </c>
    </row>
    <row r="12" spans="1:16" ht="10.5" customHeight="1">
      <c r="A12" s="259" t="s">
        <v>152</v>
      </c>
      <c r="B12" s="259"/>
      <c r="C12" s="260"/>
      <c r="D12" s="211"/>
      <c r="E12" s="212" t="s">
        <v>172</v>
      </c>
      <c r="F12" s="213"/>
      <c r="G12" s="214"/>
      <c r="H12" s="212" t="s">
        <v>93</v>
      </c>
      <c r="I12" s="213"/>
      <c r="J12" s="215"/>
      <c r="K12" s="212" t="s">
        <v>170</v>
      </c>
      <c r="L12" s="213"/>
    </row>
    <row r="13" spans="1:16" ht="10.5" customHeight="1">
      <c r="A13" s="261"/>
      <c r="B13" s="261"/>
      <c r="C13" s="262"/>
      <c r="D13" s="255" t="s">
        <v>34</v>
      </c>
      <c r="E13" s="216" t="s">
        <v>35</v>
      </c>
      <c r="F13" s="216" t="s">
        <v>36</v>
      </c>
      <c r="G13" s="255" t="s">
        <v>34</v>
      </c>
      <c r="H13" s="216" t="s">
        <v>35</v>
      </c>
      <c r="I13" s="216" t="s">
        <v>36</v>
      </c>
      <c r="J13" s="255" t="s">
        <v>34</v>
      </c>
      <c r="K13" s="216" t="s">
        <v>35</v>
      </c>
      <c r="L13" s="217" t="s">
        <v>36</v>
      </c>
    </row>
    <row r="14" spans="1:16" ht="5.25" customHeight="1">
      <c r="C14" s="218"/>
      <c r="D14" s="219"/>
      <c r="G14" s="220"/>
      <c r="H14" s="220"/>
      <c r="I14" s="220"/>
    </row>
    <row r="15" spans="1:16" ht="10.5" customHeight="1">
      <c r="A15" s="263" t="s">
        <v>293</v>
      </c>
      <c r="B15" s="263"/>
      <c r="C15" s="264"/>
      <c r="D15" s="221">
        <v>1806</v>
      </c>
      <c r="E15" s="222">
        <v>447</v>
      </c>
      <c r="F15" s="222">
        <v>1359</v>
      </c>
      <c r="G15" s="222">
        <v>1102</v>
      </c>
      <c r="H15" s="222">
        <v>209</v>
      </c>
      <c r="I15" s="222">
        <v>893</v>
      </c>
      <c r="J15" s="223">
        <f>G15/D15*100</f>
        <v>61.018826135105208</v>
      </c>
      <c r="K15" s="223">
        <f>H15/E15*100</f>
        <v>46.756152125279641</v>
      </c>
      <c r="L15" s="223">
        <f>I15/F15*100</f>
        <v>65.710080941869023</v>
      </c>
    </row>
    <row r="16" spans="1:16" ht="5.25" customHeight="1">
      <c r="A16" s="224"/>
      <c r="B16" s="224"/>
      <c r="C16" s="225"/>
      <c r="D16" s="226"/>
      <c r="E16" s="220"/>
      <c r="F16" s="220"/>
      <c r="G16" s="220"/>
      <c r="H16" s="220"/>
      <c r="I16" s="220"/>
      <c r="J16" s="227"/>
      <c r="K16" s="227"/>
      <c r="L16" s="227"/>
    </row>
    <row r="17" spans="1:12" ht="10.5" customHeight="1">
      <c r="A17" s="224"/>
      <c r="B17" s="265" t="s">
        <v>294</v>
      </c>
      <c r="C17" s="266"/>
      <c r="D17" s="228">
        <v>0</v>
      </c>
      <c r="E17" s="229">
        <v>0</v>
      </c>
      <c r="F17" s="229">
        <v>0</v>
      </c>
      <c r="G17" s="229">
        <v>0</v>
      </c>
      <c r="H17" s="229">
        <v>0</v>
      </c>
      <c r="I17" s="229">
        <v>0</v>
      </c>
      <c r="J17" s="229">
        <v>0</v>
      </c>
      <c r="K17" s="229">
        <v>0</v>
      </c>
      <c r="L17" s="229">
        <v>0</v>
      </c>
    </row>
    <row r="18" spans="1:12" ht="10.5" customHeight="1">
      <c r="A18" s="224"/>
      <c r="B18" s="265" t="s">
        <v>295</v>
      </c>
      <c r="C18" s="266"/>
      <c r="D18" s="230">
        <v>0</v>
      </c>
      <c r="E18" s="231">
        <v>0</v>
      </c>
      <c r="F18" s="231">
        <v>0</v>
      </c>
      <c r="G18" s="231">
        <v>0</v>
      </c>
      <c r="H18" s="231">
        <v>0</v>
      </c>
      <c r="I18" s="231">
        <v>0</v>
      </c>
      <c r="J18" s="231">
        <v>0</v>
      </c>
      <c r="K18" s="231">
        <v>0</v>
      </c>
      <c r="L18" s="231">
        <v>0</v>
      </c>
    </row>
    <row r="19" spans="1:12" ht="10.5" customHeight="1">
      <c r="A19" s="224"/>
      <c r="B19" s="265" t="s">
        <v>296</v>
      </c>
      <c r="C19" s="266"/>
      <c r="D19" s="230">
        <v>1806</v>
      </c>
      <c r="E19" s="231">
        <v>447</v>
      </c>
      <c r="F19" s="231">
        <v>1359</v>
      </c>
      <c r="G19" s="231">
        <v>1102</v>
      </c>
      <c r="H19" s="231">
        <v>209</v>
      </c>
      <c r="I19" s="231">
        <v>893</v>
      </c>
      <c r="J19" s="232">
        <f>G19/D19*100</f>
        <v>61.018826135105208</v>
      </c>
      <c r="K19" s="232">
        <f>H19/E19*100</f>
        <v>46.756152125279641</v>
      </c>
      <c r="L19" s="232">
        <f>I19/F19*100</f>
        <v>65.710080941869023</v>
      </c>
    </row>
    <row r="20" spans="1:12" ht="5.25" customHeight="1">
      <c r="C20" s="233"/>
      <c r="D20" s="230"/>
      <c r="E20" s="234"/>
      <c r="F20" s="234"/>
      <c r="G20" s="234"/>
      <c r="H20" s="234"/>
      <c r="I20" s="234"/>
      <c r="J20" s="232"/>
      <c r="K20" s="232"/>
      <c r="L20" s="232"/>
    </row>
    <row r="21" spans="1:12" ht="10.5" customHeight="1">
      <c r="A21" s="257" t="s">
        <v>143</v>
      </c>
      <c r="B21" s="257"/>
      <c r="C21" s="258"/>
      <c r="D21" s="235">
        <f t="shared" ref="D21:D27" si="0">SUM(E21:F21)</f>
        <v>1617</v>
      </c>
      <c r="E21" s="236">
        <f>SUM(E22:E27)</f>
        <v>375</v>
      </c>
      <c r="F21" s="236">
        <f>SUM(F22:F27)</f>
        <v>1242</v>
      </c>
      <c r="G21" s="236">
        <f>SUM(H21:I21)</f>
        <v>1043</v>
      </c>
      <c r="H21" s="236">
        <f>SUM(H22:H27)</f>
        <v>184</v>
      </c>
      <c r="I21" s="236">
        <f>SUM(I22:I27)</f>
        <v>859</v>
      </c>
      <c r="J21" s="237">
        <f>G21/D21*100</f>
        <v>64.502164502164504</v>
      </c>
      <c r="K21" s="237">
        <f>H21/E21*100</f>
        <v>49.066666666666663</v>
      </c>
      <c r="L21" s="237">
        <f>I21/F21*100</f>
        <v>69.16264090177134</v>
      </c>
    </row>
    <row r="22" spans="1:12" ht="10.5" customHeight="1">
      <c r="C22" s="238" t="s">
        <v>297</v>
      </c>
      <c r="D22" s="230">
        <f t="shared" si="0"/>
        <v>31</v>
      </c>
      <c r="E22" s="234">
        <v>0</v>
      </c>
      <c r="F22" s="234">
        <v>31</v>
      </c>
      <c r="G22" s="231">
        <f t="shared" ref="G22:G27" si="1">SUM(H22:I22)</f>
        <v>25</v>
      </c>
      <c r="H22" s="234">
        <v>0</v>
      </c>
      <c r="I22" s="234">
        <v>25</v>
      </c>
      <c r="J22" s="232">
        <f>G22/D22*100</f>
        <v>80.645161290322577</v>
      </c>
      <c r="K22" s="232">
        <v>0</v>
      </c>
      <c r="L22" s="232">
        <f>I22/F22*100</f>
        <v>80.645161290322577</v>
      </c>
    </row>
    <row r="23" spans="1:12" ht="10.5" customHeight="1">
      <c r="C23" s="238" t="s">
        <v>298</v>
      </c>
      <c r="D23" s="230">
        <f t="shared" si="0"/>
        <v>566</v>
      </c>
      <c r="E23" s="234">
        <v>273</v>
      </c>
      <c r="F23" s="234">
        <v>293</v>
      </c>
      <c r="G23" s="231">
        <f t="shared" si="1"/>
        <v>302</v>
      </c>
      <c r="H23" s="234">
        <v>136</v>
      </c>
      <c r="I23" s="234">
        <v>166</v>
      </c>
      <c r="J23" s="232">
        <f>G23/D23*100</f>
        <v>53.35689045936396</v>
      </c>
      <c r="K23" s="232">
        <f>H23/E23*100</f>
        <v>49.816849816849818</v>
      </c>
      <c r="L23" s="232">
        <f t="shared" ref="J23:L27" si="2">I23/F23*100</f>
        <v>56.655290102389074</v>
      </c>
    </row>
    <row r="24" spans="1:12" ht="10.5" customHeight="1">
      <c r="C24" s="238" t="s">
        <v>299</v>
      </c>
      <c r="D24" s="230">
        <f t="shared" si="0"/>
        <v>190</v>
      </c>
      <c r="E24" s="234">
        <v>12</v>
      </c>
      <c r="F24" s="234">
        <v>178</v>
      </c>
      <c r="G24" s="231">
        <f t="shared" si="1"/>
        <v>177</v>
      </c>
      <c r="H24" s="234">
        <v>12</v>
      </c>
      <c r="I24" s="234">
        <v>165</v>
      </c>
      <c r="J24" s="232">
        <f t="shared" si="2"/>
        <v>93.15789473684211</v>
      </c>
      <c r="K24" s="232">
        <f>H24/E24*100</f>
        <v>100</v>
      </c>
      <c r="L24" s="232">
        <f t="shared" si="2"/>
        <v>92.696629213483149</v>
      </c>
    </row>
    <row r="25" spans="1:12" ht="10.5" customHeight="1">
      <c r="C25" s="238" t="s">
        <v>300</v>
      </c>
      <c r="D25" s="230">
        <f t="shared" si="0"/>
        <v>380</v>
      </c>
      <c r="E25" s="234">
        <v>20</v>
      </c>
      <c r="F25" s="234">
        <v>360</v>
      </c>
      <c r="G25" s="231">
        <f t="shared" si="1"/>
        <v>302</v>
      </c>
      <c r="H25" s="234">
        <v>9</v>
      </c>
      <c r="I25" s="234">
        <v>293</v>
      </c>
      <c r="J25" s="232">
        <f t="shared" si="2"/>
        <v>79.473684210526315</v>
      </c>
      <c r="K25" s="232">
        <f>H25/E25*100</f>
        <v>45</v>
      </c>
      <c r="L25" s="232">
        <f t="shared" si="2"/>
        <v>81.388888888888886</v>
      </c>
    </row>
    <row r="26" spans="1:12" ht="10.5" customHeight="1">
      <c r="C26" s="238" t="s">
        <v>301</v>
      </c>
      <c r="D26" s="230">
        <f t="shared" si="0"/>
        <v>396</v>
      </c>
      <c r="E26" s="234">
        <v>66</v>
      </c>
      <c r="F26" s="234">
        <v>330</v>
      </c>
      <c r="G26" s="231">
        <f t="shared" si="1"/>
        <v>184</v>
      </c>
      <c r="H26" s="234">
        <v>23</v>
      </c>
      <c r="I26" s="234">
        <v>161</v>
      </c>
      <c r="J26" s="232">
        <f t="shared" si="2"/>
        <v>46.464646464646464</v>
      </c>
      <c r="K26" s="232">
        <f>H26/E26*100</f>
        <v>34.848484848484851</v>
      </c>
      <c r="L26" s="232">
        <f t="shared" si="2"/>
        <v>48.787878787878789</v>
      </c>
    </row>
    <row r="27" spans="1:12" ht="10.5" customHeight="1">
      <c r="C27" s="238" t="s">
        <v>302</v>
      </c>
      <c r="D27" s="230">
        <f t="shared" si="0"/>
        <v>54</v>
      </c>
      <c r="E27" s="234">
        <v>4</v>
      </c>
      <c r="F27" s="234">
        <v>50</v>
      </c>
      <c r="G27" s="231">
        <f t="shared" si="1"/>
        <v>53</v>
      </c>
      <c r="H27" s="234">
        <v>4</v>
      </c>
      <c r="I27" s="234">
        <v>49</v>
      </c>
      <c r="J27" s="232">
        <f t="shared" si="2"/>
        <v>98.148148148148152</v>
      </c>
      <c r="K27" s="232">
        <f>H27/E27*100</f>
        <v>100</v>
      </c>
      <c r="L27" s="232">
        <f t="shared" si="2"/>
        <v>98</v>
      </c>
    </row>
    <row r="28" spans="1:12" ht="5.25" customHeight="1">
      <c r="C28" s="233"/>
      <c r="D28" s="230"/>
      <c r="E28" s="234"/>
      <c r="F28" s="234"/>
      <c r="G28" s="234"/>
      <c r="H28" s="234"/>
      <c r="I28" s="234"/>
      <c r="J28" s="232"/>
      <c r="K28" s="232"/>
      <c r="L28" s="232"/>
    </row>
    <row r="29" spans="1:12" ht="10.5" customHeight="1">
      <c r="A29" s="257" t="s">
        <v>263</v>
      </c>
      <c r="B29" s="257"/>
      <c r="C29" s="258"/>
      <c r="D29" s="235">
        <f>SUM(E29:F29)</f>
        <v>189</v>
      </c>
      <c r="E29" s="239">
        <f>E30</f>
        <v>72</v>
      </c>
      <c r="F29" s="239">
        <f>F30</f>
        <v>117</v>
      </c>
      <c r="G29" s="236">
        <f>SUM(H29:I29)</f>
        <v>59</v>
      </c>
      <c r="H29" s="239">
        <f>SUM(H30)</f>
        <v>25</v>
      </c>
      <c r="I29" s="239">
        <f>SUM(I30)</f>
        <v>34</v>
      </c>
      <c r="J29" s="237">
        <f t="shared" ref="J29:L30" si="3">G29/D29*100</f>
        <v>31.216931216931215</v>
      </c>
      <c r="K29" s="237">
        <f>H29/E29*100</f>
        <v>34.722222222222221</v>
      </c>
      <c r="L29" s="237">
        <f t="shared" si="3"/>
        <v>29.059829059829063</v>
      </c>
    </row>
    <row r="30" spans="1:12" ht="10.5" customHeight="1">
      <c r="C30" s="240" t="s">
        <v>297</v>
      </c>
      <c r="D30" s="230">
        <f>SUM(E30:F30)</f>
        <v>189</v>
      </c>
      <c r="E30" s="241">
        <v>72</v>
      </c>
      <c r="F30" s="241">
        <v>117</v>
      </c>
      <c r="G30" s="231">
        <f>SUM(H30:I30)</f>
        <v>59</v>
      </c>
      <c r="H30" s="241">
        <v>25</v>
      </c>
      <c r="I30" s="241">
        <v>34</v>
      </c>
      <c r="J30" s="232">
        <f t="shared" si="3"/>
        <v>31.216931216931215</v>
      </c>
      <c r="K30" s="232">
        <f>H30/E30*100</f>
        <v>34.722222222222221</v>
      </c>
      <c r="L30" s="232">
        <f t="shared" si="3"/>
        <v>29.059829059829063</v>
      </c>
    </row>
    <row r="31" spans="1:12" ht="6" customHeight="1">
      <c r="A31" s="242"/>
      <c r="B31" s="242"/>
      <c r="C31" s="243"/>
      <c r="D31" s="244"/>
      <c r="E31" s="242"/>
      <c r="F31" s="242"/>
      <c r="G31" s="242"/>
      <c r="H31" s="242"/>
      <c r="I31" s="242"/>
      <c r="J31" s="242"/>
      <c r="K31" s="242"/>
      <c r="L31" s="242"/>
    </row>
    <row r="32" spans="1:12">
      <c r="A32" s="245" t="s">
        <v>283</v>
      </c>
    </row>
    <row r="33" spans="1:1">
      <c r="A33" s="245" t="s">
        <v>159</v>
      </c>
    </row>
    <row r="34" spans="1:1">
      <c r="A34" s="208" t="s">
        <v>158</v>
      </c>
    </row>
  </sheetData>
  <sheetProtection sheet="1" formatCells="0" formatRows="0" insertRows="0" deleteRows="0"/>
  <mergeCells count="7">
    <mergeCell ref="A21:C21"/>
    <mergeCell ref="A29:C29"/>
    <mergeCell ref="A12:C13"/>
    <mergeCell ref="A15:C15"/>
    <mergeCell ref="B17:C17"/>
    <mergeCell ref="B18:C18"/>
    <mergeCell ref="B19:C19"/>
  </mergeCells>
  <phoneticPr fontId="9"/>
  <pageMargins left="0.6692913385826772" right="0.6692913385826772" top="0.78740157480314965" bottom="0.78740157480314965" header="0.51181102362204722" footer="0.51181102362204722"/>
  <pageSetup paperSize="9" orientation="portrait" r:id="rId1"/>
  <headerFooter alignWithMargins="0">
    <oddHeader>&amp;R&amp;F</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dimension ref="A1:O48"/>
  <sheetViews>
    <sheetView zoomScaleNormal="100" zoomScaleSheetLayoutView="100" workbookViewId="0">
      <pane ySplit="14" topLeftCell="A15" activePane="bottomLeft" state="frozen"/>
      <selection pane="bottomLeft"/>
    </sheetView>
  </sheetViews>
  <sheetFormatPr defaultRowHeight="10.5"/>
  <cols>
    <col min="1" max="1" width="11.85546875" style="63" customWidth="1"/>
    <col min="2" max="2" width="10.28515625" style="63" customWidth="1"/>
    <col min="3" max="16384" width="9.140625" style="63"/>
  </cols>
  <sheetData>
    <row r="1" spans="1:15" ht="12">
      <c r="A1" s="129"/>
      <c r="B1" s="129"/>
      <c r="C1" s="129"/>
      <c r="D1" s="129"/>
      <c r="E1" s="129"/>
      <c r="F1" s="129"/>
      <c r="G1" s="129"/>
      <c r="H1" s="129"/>
      <c r="I1" s="129"/>
      <c r="J1" s="129"/>
      <c r="K1" s="129"/>
      <c r="L1" s="129"/>
      <c r="M1" s="129"/>
      <c r="N1" s="129"/>
      <c r="O1" s="129"/>
    </row>
    <row r="2" spans="1:15" ht="13.5" customHeight="1">
      <c r="A2" s="24" t="s">
        <v>244</v>
      </c>
      <c r="B2" s="24"/>
      <c r="C2" s="24"/>
      <c r="D2" s="24"/>
      <c r="E2" s="24"/>
      <c r="F2" s="24"/>
      <c r="G2" s="24"/>
      <c r="H2" s="24"/>
      <c r="I2" s="24"/>
      <c r="J2" s="24"/>
      <c r="K2" s="24"/>
      <c r="L2" s="24"/>
      <c r="M2" s="24"/>
      <c r="N2" s="24"/>
      <c r="O2" s="24"/>
    </row>
    <row r="3" spans="1:15" ht="10.5" customHeight="1">
      <c r="A3" s="128"/>
      <c r="B3" s="128"/>
      <c r="C3" s="128"/>
      <c r="D3" s="128"/>
      <c r="E3" s="128"/>
      <c r="F3" s="128"/>
      <c r="G3" s="128"/>
      <c r="H3" s="128"/>
      <c r="I3" s="128"/>
      <c r="J3" s="128"/>
      <c r="K3" s="128"/>
      <c r="L3" s="128"/>
      <c r="M3" s="128"/>
      <c r="N3" s="3"/>
      <c r="O3" s="3"/>
    </row>
    <row r="4" spans="1:15" ht="57" customHeight="1">
      <c r="A4" s="270" t="s">
        <v>247</v>
      </c>
      <c r="B4" s="270"/>
      <c r="C4" s="270"/>
      <c r="D4" s="270"/>
      <c r="E4" s="270"/>
      <c r="F4" s="270"/>
      <c r="G4" s="270"/>
      <c r="H4" s="270"/>
      <c r="I4" s="270"/>
      <c r="J4" s="270"/>
      <c r="K4" s="59"/>
      <c r="L4" s="59"/>
    </row>
    <row r="5" spans="1:15">
      <c r="A5" s="130" t="s">
        <v>246</v>
      </c>
      <c r="B5" s="130"/>
      <c r="C5" s="130"/>
      <c r="D5" s="130"/>
      <c r="E5" s="130"/>
      <c r="F5" s="130"/>
      <c r="G5" s="130"/>
      <c r="H5" s="130"/>
      <c r="I5" s="130"/>
      <c r="J5" s="130"/>
      <c r="K5" s="130"/>
      <c r="L5" s="130"/>
      <c r="M5" s="130"/>
      <c r="N5" s="130"/>
      <c r="O5" s="130"/>
    </row>
    <row r="6" spans="1:15">
      <c r="A6" s="130" t="s">
        <v>245</v>
      </c>
      <c r="B6" s="126"/>
      <c r="C6" s="126"/>
      <c r="D6" s="126"/>
      <c r="E6" s="126"/>
      <c r="F6" s="126"/>
      <c r="G6" s="126"/>
      <c r="H6" s="126"/>
      <c r="I6" s="126"/>
      <c r="J6" s="126"/>
      <c r="K6" s="126"/>
      <c r="L6" s="126"/>
      <c r="M6" s="126"/>
      <c r="N6" s="126"/>
      <c r="O6" s="126"/>
    </row>
    <row r="8" spans="1:15" s="100" customFormat="1" ht="13.5" customHeight="1">
      <c r="A8" s="119" t="s">
        <v>155</v>
      </c>
      <c r="B8" s="119"/>
      <c r="C8" s="119"/>
      <c r="D8" s="119"/>
      <c r="E8" s="119"/>
      <c r="F8" s="119"/>
      <c r="G8" s="119"/>
      <c r="H8" s="119"/>
      <c r="I8" s="119"/>
      <c r="J8" s="119"/>
    </row>
    <row r="9" spans="1:15" ht="10.5" customHeight="1"/>
    <row r="10" spans="1:15" ht="13.5" customHeight="1">
      <c r="A10" s="127" t="s">
        <v>226</v>
      </c>
      <c r="B10" s="127"/>
      <c r="C10" s="127"/>
      <c r="D10" s="127"/>
      <c r="E10" s="127"/>
      <c r="F10" s="127"/>
      <c r="G10" s="127"/>
      <c r="H10" s="127"/>
      <c r="I10" s="127"/>
      <c r="J10" s="127"/>
    </row>
    <row r="11" spans="1:15" ht="9.75" customHeight="1"/>
    <row r="12" spans="1:15" ht="10.5" customHeight="1">
      <c r="A12" s="98" t="s">
        <v>154</v>
      </c>
      <c r="B12" s="98"/>
      <c r="C12" s="98"/>
      <c r="D12" s="98"/>
      <c r="E12" s="98"/>
      <c r="F12" s="98"/>
      <c r="G12" s="98"/>
      <c r="H12" s="98"/>
      <c r="I12" s="98"/>
      <c r="J12" s="97" t="s">
        <v>234</v>
      </c>
    </row>
    <row r="13" spans="1:15" ht="12" customHeight="1">
      <c r="A13" s="269" t="s">
        <v>152</v>
      </c>
      <c r="B13" s="96"/>
      <c r="C13" s="93" t="s">
        <v>231</v>
      </c>
      <c r="D13" s="92"/>
      <c r="E13" s="95"/>
      <c r="F13" s="93" t="s">
        <v>232</v>
      </c>
      <c r="G13" s="92"/>
      <c r="H13" s="94"/>
      <c r="I13" s="93" t="s">
        <v>235</v>
      </c>
      <c r="J13" s="92"/>
    </row>
    <row r="14" spans="1:15" ht="12" customHeight="1">
      <c r="A14" s="268"/>
      <c r="B14" s="91" t="s">
        <v>236</v>
      </c>
      <c r="C14" s="91" t="s">
        <v>237</v>
      </c>
      <c r="D14" s="91" t="s">
        <v>238</v>
      </c>
      <c r="E14" s="91" t="s">
        <v>236</v>
      </c>
      <c r="F14" s="91" t="s">
        <v>237</v>
      </c>
      <c r="G14" s="91" t="s">
        <v>238</v>
      </c>
      <c r="H14" s="91" t="s">
        <v>236</v>
      </c>
      <c r="I14" s="91" t="s">
        <v>237</v>
      </c>
      <c r="J14" s="90" t="s">
        <v>238</v>
      </c>
    </row>
    <row r="15" spans="1:15" ht="5.25" customHeight="1">
      <c r="A15" s="89"/>
      <c r="B15" s="87"/>
      <c r="E15" s="79"/>
      <c r="F15" s="79"/>
      <c r="G15" s="79"/>
    </row>
    <row r="16" spans="1:15" ht="10.5" customHeight="1">
      <c r="A16" s="82" t="s">
        <v>145</v>
      </c>
      <c r="B16" s="85">
        <v>2460</v>
      </c>
      <c r="C16" s="124">
        <v>318</v>
      </c>
      <c r="D16" s="124">
        <v>2142</v>
      </c>
      <c r="E16" s="124">
        <v>1585</v>
      </c>
      <c r="F16" s="124">
        <v>156</v>
      </c>
      <c r="G16" s="124">
        <v>1429</v>
      </c>
      <c r="H16" s="83">
        <v>64.430894308943081</v>
      </c>
      <c r="I16" s="83">
        <v>49.056603773584904</v>
      </c>
      <c r="J16" s="83">
        <v>66.713352007469652</v>
      </c>
    </row>
    <row r="17" spans="1:10" ht="5.25" customHeight="1">
      <c r="A17" s="82"/>
      <c r="B17" s="77"/>
      <c r="C17" s="73"/>
      <c r="D17" s="73"/>
      <c r="E17" s="73"/>
      <c r="F17" s="73"/>
      <c r="G17" s="73"/>
      <c r="H17" s="68"/>
      <c r="I17" s="68"/>
      <c r="J17" s="68"/>
    </row>
    <row r="18" spans="1:10" ht="10.5" customHeight="1">
      <c r="A18" s="72" t="s">
        <v>233</v>
      </c>
      <c r="B18" s="117">
        <v>0</v>
      </c>
      <c r="C18" s="123">
        <v>0</v>
      </c>
      <c r="D18" s="123">
        <v>0</v>
      </c>
      <c r="E18" s="123">
        <v>0</v>
      </c>
      <c r="F18" s="123">
        <v>0</v>
      </c>
      <c r="G18" s="123">
        <v>0</v>
      </c>
      <c r="H18" s="103">
        <v>0</v>
      </c>
      <c r="I18" s="103">
        <v>0</v>
      </c>
      <c r="J18" s="103">
        <v>0</v>
      </c>
    </row>
    <row r="19" spans="1:10" ht="10.5" customHeight="1">
      <c r="A19" s="72" t="s">
        <v>239</v>
      </c>
      <c r="B19" s="113">
        <v>0</v>
      </c>
      <c r="C19" s="122">
        <v>0</v>
      </c>
      <c r="D19" s="122">
        <v>0</v>
      </c>
      <c r="E19" s="122">
        <v>0</v>
      </c>
      <c r="F19" s="122">
        <v>0</v>
      </c>
      <c r="G19" s="122">
        <v>0</v>
      </c>
      <c r="H19" s="103">
        <v>0</v>
      </c>
      <c r="I19" s="103">
        <v>0</v>
      </c>
      <c r="J19" s="103">
        <v>0</v>
      </c>
    </row>
    <row r="20" spans="1:10" ht="10.5" customHeight="1">
      <c r="A20" s="72" t="s">
        <v>133</v>
      </c>
      <c r="B20" s="113">
        <v>2460</v>
      </c>
      <c r="C20" s="122">
        <v>318</v>
      </c>
      <c r="D20" s="122">
        <v>2142</v>
      </c>
      <c r="E20" s="122">
        <v>1585</v>
      </c>
      <c r="F20" s="122">
        <v>156</v>
      </c>
      <c r="G20" s="122">
        <v>1429</v>
      </c>
      <c r="H20" s="103">
        <v>64.430894308943081</v>
      </c>
      <c r="I20" s="103">
        <v>49.056603773584904</v>
      </c>
      <c r="J20" s="103">
        <v>66.713352007469652</v>
      </c>
    </row>
    <row r="21" spans="1:10" ht="5.25" customHeight="1">
      <c r="A21" s="76"/>
      <c r="B21" s="113"/>
      <c r="C21" s="111"/>
      <c r="D21" s="111"/>
      <c r="E21" s="111"/>
      <c r="F21" s="111"/>
      <c r="G21" s="111"/>
      <c r="H21" s="103"/>
      <c r="I21" s="103"/>
      <c r="J21" s="103"/>
    </row>
    <row r="22" spans="1:10" ht="10.5" customHeight="1">
      <c r="A22" s="75" t="s">
        <v>143</v>
      </c>
      <c r="B22" s="116">
        <v>2206</v>
      </c>
      <c r="C22" s="121">
        <v>229</v>
      </c>
      <c r="D22" s="121">
        <v>1977</v>
      </c>
      <c r="E22" s="121">
        <v>1471</v>
      </c>
      <c r="F22" s="121">
        <v>116</v>
      </c>
      <c r="G22" s="121">
        <v>1355</v>
      </c>
      <c r="H22" s="108">
        <v>66.681776971894834</v>
      </c>
      <c r="I22" s="108">
        <v>50.655021834061131</v>
      </c>
      <c r="J22" s="108">
        <v>68.538189175518454</v>
      </c>
    </row>
    <row r="23" spans="1:10" ht="10.5" customHeight="1">
      <c r="A23" s="78" t="s">
        <v>132</v>
      </c>
      <c r="B23" s="113">
        <v>69</v>
      </c>
      <c r="C23" s="111">
        <v>24</v>
      </c>
      <c r="D23" s="111">
        <v>45</v>
      </c>
      <c r="E23" s="122">
        <v>47</v>
      </c>
      <c r="F23" s="111">
        <v>10</v>
      </c>
      <c r="G23" s="111">
        <v>37</v>
      </c>
      <c r="H23" s="103">
        <v>68.115942028985515</v>
      </c>
      <c r="I23" s="103">
        <v>41.666666666666671</v>
      </c>
      <c r="J23" s="103">
        <v>82.222222222222214</v>
      </c>
    </row>
    <row r="24" spans="1:10" ht="10.5" customHeight="1">
      <c r="A24" s="78" t="s">
        <v>140</v>
      </c>
      <c r="B24" s="113">
        <v>911</v>
      </c>
      <c r="C24" s="111">
        <v>122</v>
      </c>
      <c r="D24" s="111">
        <v>789</v>
      </c>
      <c r="E24" s="122">
        <v>565</v>
      </c>
      <c r="F24" s="111">
        <v>80</v>
      </c>
      <c r="G24" s="111">
        <v>485</v>
      </c>
      <c r="H24" s="103">
        <v>62.019758507135016</v>
      </c>
      <c r="I24" s="103">
        <v>65.573770491803273</v>
      </c>
      <c r="J24" s="103">
        <v>61.470215462610902</v>
      </c>
    </row>
    <row r="25" spans="1:10" ht="10.5" customHeight="1">
      <c r="A25" s="78" t="s">
        <v>240</v>
      </c>
      <c r="B25" s="113">
        <v>359</v>
      </c>
      <c r="C25" s="111">
        <v>1</v>
      </c>
      <c r="D25" s="111">
        <v>358</v>
      </c>
      <c r="E25" s="122">
        <v>316</v>
      </c>
      <c r="F25" s="111">
        <v>1</v>
      </c>
      <c r="G25" s="111">
        <v>315</v>
      </c>
      <c r="H25" s="103">
        <v>88.022284122562681</v>
      </c>
      <c r="I25" s="103">
        <v>100</v>
      </c>
      <c r="J25" s="103">
        <v>87.988826815642469</v>
      </c>
    </row>
    <row r="26" spans="1:10" ht="10.5" customHeight="1">
      <c r="A26" s="78" t="s">
        <v>241</v>
      </c>
      <c r="B26" s="113">
        <v>677</v>
      </c>
      <c r="C26" s="114">
        <v>66</v>
      </c>
      <c r="D26" s="114">
        <v>611</v>
      </c>
      <c r="E26" s="122">
        <v>382</v>
      </c>
      <c r="F26" s="111">
        <v>13</v>
      </c>
      <c r="G26" s="111">
        <v>369</v>
      </c>
      <c r="H26" s="103">
        <v>56.425406203840481</v>
      </c>
      <c r="I26" s="103">
        <v>19.696969696969695</v>
      </c>
      <c r="J26" s="103">
        <v>60.392798690671036</v>
      </c>
    </row>
    <row r="27" spans="1:10" ht="10.5" customHeight="1">
      <c r="A27" s="78" t="s">
        <v>242</v>
      </c>
      <c r="B27" s="113">
        <v>149</v>
      </c>
      <c r="C27" s="114">
        <v>15</v>
      </c>
      <c r="D27" s="114">
        <v>134</v>
      </c>
      <c r="E27" s="122">
        <v>125</v>
      </c>
      <c r="F27" s="111">
        <v>12</v>
      </c>
      <c r="G27" s="111">
        <v>113</v>
      </c>
      <c r="H27" s="103">
        <v>83.892617449664428</v>
      </c>
      <c r="I27" s="103">
        <v>80</v>
      </c>
      <c r="J27" s="103">
        <v>84.328358208955223</v>
      </c>
    </row>
    <row r="28" spans="1:10" ht="10.5" customHeight="1">
      <c r="A28" s="78" t="s">
        <v>243</v>
      </c>
      <c r="B28" s="113">
        <v>41</v>
      </c>
      <c r="C28" s="114">
        <v>1</v>
      </c>
      <c r="D28" s="114">
        <v>40</v>
      </c>
      <c r="E28" s="122">
        <v>36</v>
      </c>
      <c r="F28" s="111">
        <v>0</v>
      </c>
      <c r="G28" s="111">
        <v>36</v>
      </c>
      <c r="H28" s="103">
        <v>87.804878048780495</v>
      </c>
      <c r="I28" s="103">
        <v>100</v>
      </c>
      <c r="J28" s="103">
        <v>90</v>
      </c>
    </row>
    <row r="29" spans="1:10" ht="5.25" customHeight="1">
      <c r="A29" s="80"/>
      <c r="B29" s="113"/>
      <c r="C29" s="114"/>
      <c r="D29" s="114"/>
      <c r="E29" s="111"/>
      <c r="F29" s="111"/>
      <c r="G29" s="111"/>
      <c r="H29" s="103"/>
      <c r="I29" s="103"/>
      <c r="J29" s="103"/>
    </row>
    <row r="30" spans="1:10" ht="10.5" customHeight="1">
      <c r="A30" s="72" t="s">
        <v>133</v>
      </c>
      <c r="B30" s="113">
        <v>2206</v>
      </c>
      <c r="C30" s="122">
        <v>229</v>
      </c>
      <c r="D30" s="122">
        <v>1977</v>
      </c>
      <c r="E30" s="122">
        <v>1471</v>
      </c>
      <c r="F30" s="122">
        <v>116</v>
      </c>
      <c r="G30" s="122">
        <v>1355</v>
      </c>
      <c r="H30" s="103">
        <v>66.681776971894834</v>
      </c>
      <c r="I30" s="103">
        <v>50.655021834061131</v>
      </c>
      <c r="J30" s="103">
        <v>68.538189175518454</v>
      </c>
    </row>
    <row r="31" spans="1:10" ht="10.5" customHeight="1">
      <c r="A31" s="78" t="s">
        <v>132</v>
      </c>
      <c r="B31" s="113">
        <v>69</v>
      </c>
      <c r="C31" s="111">
        <v>24</v>
      </c>
      <c r="D31" s="111">
        <v>45</v>
      </c>
      <c r="E31" s="122">
        <v>47</v>
      </c>
      <c r="F31" s="111">
        <v>10</v>
      </c>
      <c r="G31" s="111">
        <v>37</v>
      </c>
      <c r="H31" s="103">
        <v>68.115942028985515</v>
      </c>
      <c r="I31" s="103">
        <v>41.666666666666671</v>
      </c>
      <c r="J31" s="103">
        <v>82.222222222222214</v>
      </c>
    </row>
    <row r="32" spans="1:10" ht="10.5" customHeight="1">
      <c r="A32" s="78" t="s">
        <v>140</v>
      </c>
      <c r="B32" s="113">
        <v>911</v>
      </c>
      <c r="C32" s="111">
        <v>122</v>
      </c>
      <c r="D32" s="111">
        <v>789</v>
      </c>
      <c r="E32" s="122">
        <v>565</v>
      </c>
      <c r="F32" s="111">
        <v>80</v>
      </c>
      <c r="G32" s="111">
        <v>485</v>
      </c>
      <c r="H32" s="103">
        <v>62.019758507135016</v>
      </c>
      <c r="I32" s="103">
        <v>65.573770491803273</v>
      </c>
      <c r="J32" s="103">
        <v>61.470215462610902</v>
      </c>
    </row>
    <row r="33" spans="1:11" ht="10.5" customHeight="1">
      <c r="A33" s="78" t="s">
        <v>240</v>
      </c>
      <c r="B33" s="113">
        <v>359</v>
      </c>
      <c r="C33" s="114">
        <v>1</v>
      </c>
      <c r="D33" s="111">
        <v>358</v>
      </c>
      <c r="E33" s="122">
        <v>316</v>
      </c>
      <c r="F33" s="111">
        <v>1</v>
      </c>
      <c r="G33" s="111">
        <v>315</v>
      </c>
      <c r="H33" s="103">
        <v>88.022284122562681</v>
      </c>
      <c r="I33" s="103">
        <v>100</v>
      </c>
      <c r="J33" s="103">
        <v>87.988826815642469</v>
      </c>
    </row>
    <row r="34" spans="1:11" ht="10.5" customHeight="1">
      <c r="A34" s="78" t="s">
        <v>241</v>
      </c>
      <c r="B34" s="113">
        <v>677</v>
      </c>
      <c r="C34" s="111">
        <v>66</v>
      </c>
      <c r="D34" s="111">
        <v>611</v>
      </c>
      <c r="E34" s="122">
        <v>382</v>
      </c>
      <c r="F34" s="111">
        <v>13</v>
      </c>
      <c r="G34" s="111">
        <v>369</v>
      </c>
      <c r="H34" s="103">
        <v>56.425406203840481</v>
      </c>
      <c r="I34" s="103">
        <v>19.696969696969695</v>
      </c>
      <c r="J34" s="103">
        <v>60.392798690671036</v>
      </c>
    </row>
    <row r="35" spans="1:11" ht="10.5" customHeight="1">
      <c r="A35" s="78" t="s">
        <v>242</v>
      </c>
      <c r="B35" s="113">
        <v>149</v>
      </c>
      <c r="C35" s="111">
        <v>15</v>
      </c>
      <c r="D35" s="111">
        <v>134</v>
      </c>
      <c r="E35" s="122">
        <v>125</v>
      </c>
      <c r="F35" s="111">
        <v>12</v>
      </c>
      <c r="G35" s="111">
        <v>113</v>
      </c>
      <c r="H35" s="103">
        <v>83.892617449664428</v>
      </c>
      <c r="I35" s="103">
        <v>80</v>
      </c>
      <c r="J35" s="103">
        <v>84.328358208955223</v>
      </c>
    </row>
    <row r="36" spans="1:11" ht="10.5" customHeight="1">
      <c r="A36" s="71" t="s">
        <v>243</v>
      </c>
      <c r="B36" s="113">
        <v>41</v>
      </c>
      <c r="C36" s="111">
        <v>1</v>
      </c>
      <c r="D36" s="111">
        <v>40</v>
      </c>
      <c r="E36" s="122">
        <v>36</v>
      </c>
      <c r="F36" s="111">
        <v>0</v>
      </c>
      <c r="G36" s="111">
        <v>36</v>
      </c>
      <c r="H36" s="103">
        <v>87.804878048780495</v>
      </c>
      <c r="I36" s="103">
        <v>0</v>
      </c>
      <c r="J36" s="103">
        <v>90</v>
      </c>
      <c r="K36" s="69"/>
    </row>
    <row r="37" spans="1:11" ht="5.25" customHeight="1">
      <c r="A37" s="76"/>
      <c r="B37" s="113"/>
      <c r="C37" s="111"/>
      <c r="D37" s="111"/>
      <c r="E37" s="111"/>
      <c r="F37" s="111"/>
      <c r="G37" s="111"/>
      <c r="H37" s="103"/>
      <c r="I37" s="103"/>
      <c r="J37" s="103"/>
      <c r="K37" s="69"/>
    </row>
    <row r="38" spans="1:11" s="69" customFormat="1" ht="10.5" customHeight="1">
      <c r="A38" s="75" t="s">
        <v>134</v>
      </c>
      <c r="B38" s="116">
        <v>254</v>
      </c>
      <c r="C38" s="120">
        <v>89</v>
      </c>
      <c r="D38" s="120">
        <v>165</v>
      </c>
      <c r="E38" s="121">
        <v>114</v>
      </c>
      <c r="F38" s="120">
        <v>40</v>
      </c>
      <c r="G38" s="120">
        <v>74</v>
      </c>
      <c r="H38" s="108">
        <v>44.881889763779526</v>
      </c>
      <c r="I38" s="108">
        <v>44.943820224719097</v>
      </c>
      <c r="J38" s="108">
        <v>44.848484848484851</v>
      </c>
    </row>
    <row r="39" spans="1:11" ht="10.5" customHeight="1">
      <c r="A39" s="71" t="s">
        <v>132</v>
      </c>
      <c r="B39" s="113">
        <v>254</v>
      </c>
      <c r="C39" s="104">
        <v>89</v>
      </c>
      <c r="D39" s="104">
        <v>165</v>
      </c>
      <c r="E39" s="122">
        <v>114</v>
      </c>
      <c r="F39" s="104">
        <v>40</v>
      </c>
      <c r="G39" s="104">
        <v>74</v>
      </c>
      <c r="H39" s="103">
        <v>44.881889763779526</v>
      </c>
      <c r="I39" s="103">
        <v>44.943820224719097</v>
      </c>
      <c r="J39" s="103">
        <v>44.848484848484851</v>
      </c>
    </row>
    <row r="40" spans="1:11" ht="5.25" customHeight="1">
      <c r="A40" s="64"/>
      <c r="B40" s="113"/>
      <c r="C40" s="106"/>
      <c r="D40" s="106"/>
      <c r="E40" s="111"/>
      <c r="F40" s="104"/>
      <c r="G40" s="104"/>
      <c r="H40" s="107"/>
      <c r="I40" s="107"/>
      <c r="J40" s="107"/>
    </row>
    <row r="41" spans="1:11">
      <c r="A41" s="72" t="s">
        <v>133</v>
      </c>
      <c r="B41" s="113">
        <v>254</v>
      </c>
      <c r="C41" s="104">
        <v>89</v>
      </c>
      <c r="D41" s="104">
        <v>165</v>
      </c>
      <c r="E41" s="122">
        <v>114</v>
      </c>
      <c r="F41" s="104">
        <v>40</v>
      </c>
      <c r="G41" s="104">
        <v>74</v>
      </c>
      <c r="H41" s="103">
        <v>44.881889763779526</v>
      </c>
      <c r="I41" s="103">
        <v>44.943820224719097</v>
      </c>
      <c r="J41" s="103">
        <v>44.848484848484851</v>
      </c>
    </row>
    <row r="42" spans="1:11">
      <c r="A42" s="71" t="s">
        <v>132</v>
      </c>
      <c r="B42" s="113">
        <v>254</v>
      </c>
      <c r="C42" s="104">
        <v>89</v>
      </c>
      <c r="D42" s="104">
        <v>165</v>
      </c>
      <c r="E42" s="122">
        <v>114</v>
      </c>
      <c r="F42" s="104">
        <v>40</v>
      </c>
      <c r="G42" s="104">
        <v>74</v>
      </c>
      <c r="H42" s="103">
        <v>44.881889763779526</v>
      </c>
      <c r="I42" s="103">
        <v>44.943820224719097</v>
      </c>
      <c r="J42" s="103">
        <v>44.848484848484851</v>
      </c>
    </row>
    <row r="43" spans="1:11" ht="6" customHeight="1">
      <c r="A43" s="67"/>
      <c r="B43" s="66"/>
      <c r="C43" s="65"/>
      <c r="D43" s="65"/>
      <c r="E43" s="65"/>
      <c r="F43" s="65"/>
      <c r="G43" s="65"/>
      <c r="H43" s="65"/>
      <c r="I43" s="65"/>
      <c r="J43" s="65"/>
    </row>
    <row r="44" spans="1:11">
      <c r="A44" s="64" t="s">
        <v>131</v>
      </c>
    </row>
    <row r="45" spans="1:11">
      <c r="A45" s="64" t="s">
        <v>159</v>
      </c>
    </row>
    <row r="46" spans="1:11">
      <c r="A46" s="63" t="s">
        <v>158</v>
      </c>
    </row>
    <row r="48" spans="1:11">
      <c r="G48" s="69"/>
    </row>
  </sheetData>
  <mergeCells count="2">
    <mergeCell ref="A13:A14"/>
    <mergeCell ref="A4:J4"/>
  </mergeCells>
  <phoneticPr fontId="9"/>
  <pageMargins left="0.6692913385826772" right="0.6692913385826772" top="0.78740157480314965" bottom="0.78740157480314965"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dimension ref="A1:O56"/>
  <sheetViews>
    <sheetView zoomScaleNormal="100" zoomScaleSheetLayoutView="100" workbookViewId="0"/>
  </sheetViews>
  <sheetFormatPr defaultRowHeight="10.5"/>
  <cols>
    <col min="1" max="1" width="9.140625" style="63"/>
    <col min="2" max="2" width="10.28515625" style="63" customWidth="1"/>
    <col min="3" max="16384" width="9.140625" style="63"/>
  </cols>
  <sheetData>
    <row r="1" spans="1:15" s="118" customFormat="1" ht="13.5" customHeight="1"/>
    <row r="2" spans="1:15" s="100" customFormat="1" ht="13.5" customHeight="1">
      <c r="A2" s="119" t="s">
        <v>207</v>
      </c>
      <c r="B2" s="119"/>
      <c r="C2" s="119"/>
      <c r="D2" s="119"/>
      <c r="E2" s="119"/>
      <c r="F2" s="119"/>
      <c r="G2" s="119"/>
      <c r="H2" s="119"/>
      <c r="I2" s="119"/>
      <c r="J2" s="119"/>
      <c r="K2" s="119"/>
      <c r="L2" s="119"/>
      <c r="M2" s="119"/>
      <c r="N2" s="119"/>
      <c r="O2" s="119"/>
    </row>
    <row r="3" spans="1:15" ht="10.5" customHeight="1">
      <c r="A3" s="101"/>
      <c r="B3" s="101"/>
      <c r="C3" s="101"/>
      <c r="D3" s="101"/>
      <c r="E3" s="101"/>
      <c r="F3" s="101"/>
      <c r="G3" s="101"/>
      <c r="H3" s="101"/>
      <c r="I3" s="101"/>
      <c r="J3" s="101"/>
      <c r="K3" s="101"/>
      <c r="L3" s="101"/>
      <c r="M3" s="101"/>
      <c r="N3" s="101"/>
      <c r="O3" s="101"/>
    </row>
    <row r="4" spans="1:15" ht="10.5" customHeight="1">
      <c r="A4" s="76" t="s">
        <v>208</v>
      </c>
      <c r="B4" s="101"/>
      <c r="C4" s="101"/>
      <c r="D4" s="101"/>
      <c r="E4" s="101"/>
      <c r="F4" s="101"/>
      <c r="G4" s="101"/>
      <c r="H4" s="101"/>
      <c r="I4" s="101"/>
      <c r="J4" s="101"/>
      <c r="K4" s="101"/>
      <c r="L4" s="101"/>
      <c r="M4" s="101"/>
      <c r="N4" s="101"/>
      <c r="O4" s="101"/>
    </row>
    <row r="5" spans="1:15" ht="10.5" customHeight="1">
      <c r="A5" s="76" t="s">
        <v>209</v>
      </c>
      <c r="B5" s="101"/>
      <c r="C5" s="101"/>
      <c r="D5" s="101"/>
      <c r="E5" s="101"/>
      <c r="F5" s="101"/>
      <c r="G5" s="101"/>
      <c r="H5" s="101"/>
      <c r="I5" s="101"/>
      <c r="J5" s="101"/>
      <c r="K5" s="101"/>
      <c r="L5" s="101"/>
      <c r="M5" s="101"/>
      <c r="N5" s="101"/>
      <c r="O5" s="101"/>
    </row>
    <row r="6" spans="1:15" ht="10.5" customHeight="1">
      <c r="A6" s="76" t="s">
        <v>210</v>
      </c>
      <c r="B6" s="101"/>
      <c r="C6" s="101"/>
      <c r="D6" s="101"/>
      <c r="E6" s="101"/>
      <c r="F6" s="101"/>
      <c r="G6" s="101"/>
      <c r="H6" s="101"/>
      <c r="I6" s="101"/>
      <c r="J6" s="101"/>
      <c r="K6" s="101"/>
      <c r="L6" s="101"/>
      <c r="M6" s="101"/>
      <c r="N6" s="101"/>
      <c r="O6" s="101"/>
    </row>
    <row r="7" spans="1:15" ht="10.5" customHeight="1">
      <c r="A7" s="76" t="s">
        <v>211</v>
      </c>
      <c r="B7" s="101"/>
      <c r="C7" s="101"/>
      <c r="D7" s="101"/>
      <c r="E7" s="101"/>
      <c r="F7" s="101"/>
      <c r="G7" s="101"/>
      <c r="H7" s="101"/>
      <c r="I7" s="101"/>
      <c r="J7" s="101"/>
      <c r="K7" s="101"/>
      <c r="L7" s="101"/>
      <c r="M7" s="101"/>
      <c r="N7" s="101"/>
      <c r="O7" s="101"/>
    </row>
    <row r="8" spans="1:15" ht="10.5" customHeight="1">
      <c r="A8" s="76" t="s">
        <v>230</v>
      </c>
      <c r="B8" s="101"/>
      <c r="C8" s="101"/>
      <c r="D8" s="101"/>
      <c r="E8" s="101"/>
      <c r="F8" s="101"/>
      <c r="G8" s="101"/>
      <c r="H8" s="101"/>
      <c r="I8" s="101"/>
      <c r="J8" s="101"/>
      <c r="K8" s="101"/>
      <c r="L8" s="101"/>
      <c r="M8" s="101"/>
      <c r="N8" s="101"/>
      <c r="O8" s="101"/>
    </row>
    <row r="9" spans="1:15" s="118" customFormat="1" ht="10.5" customHeight="1">
      <c r="A9" s="76" t="s">
        <v>212</v>
      </c>
      <c r="B9" s="76"/>
      <c r="C9" s="76"/>
      <c r="D9" s="76"/>
      <c r="E9" s="76"/>
      <c r="F9" s="76"/>
      <c r="G9" s="76"/>
      <c r="H9" s="76"/>
      <c r="I9" s="76"/>
      <c r="J9" s="76"/>
      <c r="K9" s="76"/>
      <c r="L9" s="76"/>
      <c r="M9" s="76"/>
      <c r="N9" s="76"/>
      <c r="O9" s="76"/>
    </row>
    <row r="10" spans="1:15" s="118" customFormat="1" ht="10.5" customHeight="1">
      <c r="A10" s="76" t="s">
        <v>213</v>
      </c>
      <c r="B10" s="101"/>
      <c r="C10" s="101"/>
      <c r="D10" s="101"/>
      <c r="E10" s="101"/>
      <c r="F10" s="101"/>
      <c r="G10" s="101"/>
      <c r="H10" s="101"/>
      <c r="I10" s="101"/>
      <c r="J10" s="101"/>
      <c r="K10" s="101"/>
      <c r="L10" s="101"/>
      <c r="M10" s="101"/>
      <c r="N10" s="101"/>
      <c r="O10" s="101"/>
    </row>
    <row r="11" spans="1:15" s="118" customFormat="1" ht="10.5" customHeight="1">
      <c r="A11" s="101"/>
      <c r="B11" s="101"/>
      <c r="C11" s="101"/>
      <c r="D11" s="101"/>
      <c r="E11" s="101"/>
      <c r="F11" s="101"/>
      <c r="G11" s="101"/>
      <c r="H11" s="101"/>
      <c r="I11" s="101"/>
      <c r="J11" s="101"/>
      <c r="K11" s="101"/>
      <c r="L11" s="101"/>
      <c r="M11" s="101"/>
    </row>
    <row r="12" spans="1:15" s="100" customFormat="1" ht="13.5" customHeight="1">
      <c r="A12" s="119" t="s">
        <v>155</v>
      </c>
      <c r="B12" s="119"/>
      <c r="C12" s="119"/>
      <c r="D12" s="119"/>
      <c r="E12" s="119"/>
      <c r="F12" s="119"/>
      <c r="G12" s="119"/>
      <c r="H12" s="119"/>
      <c r="I12" s="119"/>
      <c r="J12" s="119"/>
    </row>
    <row r="13" spans="1:15" ht="10.5" customHeight="1"/>
    <row r="14" spans="1:15" ht="13.5" customHeight="1">
      <c r="A14" s="127" t="s">
        <v>226</v>
      </c>
      <c r="B14" s="127"/>
      <c r="C14" s="127"/>
      <c r="D14" s="127"/>
      <c r="E14" s="127"/>
      <c r="F14" s="127"/>
      <c r="G14" s="127"/>
      <c r="H14" s="127"/>
      <c r="I14" s="127"/>
      <c r="J14" s="127"/>
    </row>
    <row r="15" spans="1:15" ht="10.5" customHeight="1"/>
    <row r="16" spans="1:15" ht="10.5" customHeight="1">
      <c r="A16" s="98" t="s">
        <v>154</v>
      </c>
      <c r="B16" s="98"/>
      <c r="C16" s="98"/>
      <c r="D16" s="98"/>
      <c r="E16" s="98"/>
      <c r="F16" s="98"/>
      <c r="G16" s="98"/>
      <c r="H16" s="98"/>
      <c r="I16" s="98"/>
      <c r="J16" s="97" t="s">
        <v>227</v>
      </c>
    </row>
    <row r="17" spans="1:10" ht="12" customHeight="1">
      <c r="A17" s="269" t="s">
        <v>152</v>
      </c>
      <c r="B17" s="96"/>
      <c r="C17" s="93" t="s">
        <v>228</v>
      </c>
      <c r="D17" s="92"/>
      <c r="E17" s="95"/>
      <c r="F17" s="93" t="s">
        <v>229</v>
      </c>
      <c r="G17" s="92"/>
      <c r="H17" s="94"/>
      <c r="I17" s="93" t="s">
        <v>214</v>
      </c>
      <c r="J17" s="92"/>
    </row>
    <row r="18" spans="1:10" ht="12" customHeight="1">
      <c r="A18" s="268"/>
      <c r="B18" s="91" t="s">
        <v>215</v>
      </c>
      <c r="C18" s="91" t="s">
        <v>216</v>
      </c>
      <c r="D18" s="91" t="s">
        <v>217</v>
      </c>
      <c r="E18" s="91" t="s">
        <v>215</v>
      </c>
      <c r="F18" s="91" t="s">
        <v>216</v>
      </c>
      <c r="G18" s="91" t="s">
        <v>217</v>
      </c>
      <c r="H18" s="91" t="s">
        <v>215</v>
      </c>
      <c r="I18" s="91" t="s">
        <v>216</v>
      </c>
      <c r="J18" s="90" t="s">
        <v>217</v>
      </c>
    </row>
    <row r="19" spans="1:10" ht="6" customHeight="1">
      <c r="A19" s="88"/>
      <c r="B19" s="87"/>
      <c r="E19" s="86"/>
      <c r="F19" s="86"/>
      <c r="G19" s="86"/>
    </row>
    <row r="20" spans="1:10" ht="10.5" customHeight="1">
      <c r="A20" s="82" t="s">
        <v>145</v>
      </c>
      <c r="B20" s="85">
        <v>2776</v>
      </c>
      <c r="C20" s="124">
        <v>436</v>
      </c>
      <c r="D20" s="124">
        <v>2340</v>
      </c>
      <c r="E20" s="124">
        <v>1563</v>
      </c>
      <c r="F20" s="124">
        <v>168</v>
      </c>
      <c r="G20" s="124">
        <v>1395</v>
      </c>
      <c r="H20" s="83">
        <v>56.304034582132566</v>
      </c>
      <c r="I20" s="83">
        <v>38.532110091743121</v>
      </c>
      <c r="J20" s="83">
        <v>59.615384615384613</v>
      </c>
    </row>
    <row r="21" spans="1:10" ht="6" customHeight="1">
      <c r="A21" s="82"/>
      <c r="B21" s="77"/>
      <c r="C21" s="73"/>
      <c r="D21" s="73"/>
      <c r="E21" s="73"/>
      <c r="F21" s="73"/>
      <c r="G21" s="73"/>
      <c r="H21" s="68"/>
      <c r="I21" s="68"/>
      <c r="J21" s="68"/>
    </row>
    <row r="22" spans="1:10" ht="10.5" customHeight="1">
      <c r="A22" s="72" t="s">
        <v>218</v>
      </c>
      <c r="B22" s="117">
        <v>0</v>
      </c>
      <c r="C22" s="123">
        <v>0</v>
      </c>
      <c r="D22" s="123">
        <v>0</v>
      </c>
      <c r="E22" s="123">
        <v>0</v>
      </c>
      <c r="F22" s="123">
        <v>0</v>
      </c>
      <c r="G22" s="123">
        <v>0</v>
      </c>
      <c r="H22" s="103">
        <v>0</v>
      </c>
      <c r="I22" s="103">
        <v>0</v>
      </c>
      <c r="J22" s="103">
        <v>0</v>
      </c>
    </row>
    <row r="23" spans="1:10" ht="10.5" customHeight="1">
      <c r="A23" s="72" t="s">
        <v>219</v>
      </c>
      <c r="B23" s="113">
        <v>0</v>
      </c>
      <c r="C23" s="122">
        <v>0</v>
      </c>
      <c r="D23" s="122">
        <v>0</v>
      </c>
      <c r="E23" s="122">
        <v>0</v>
      </c>
      <c r="F23" s="122">
        <v>0</v>
      </c>
      <c r="G23" s="122">
        <v>0</v>
      </c>
      <c r="H23" s="103">
        <v>0</v>
      </c>
      <c r="I23" s="103">
        <v>0</v>
      </c>
      <c r="J23" s="103">
        <v>0</v>
      </c>
    </row>
    <row r="24" spans="1:10" ht="10.5" customHeight="1">
      <c r="A24" s="72" t="s">
        <v>133</v>
      </c>
      <c r="B24" s="113">
        <v>2776</v>
      </c>
      <c r="C24" s="122">
        <v>436</v>
      </c>
      <c r="D24" s="122">
        <v>2340</v>
      </c>
      <c r="E24" s="122">
        <v>1563</v>
      </c>
      <c r="F24" s="122">
        <v>168</v>
      </c>
      <c r="G24" s="122">
        <v>1395</v>
      </c>
      <c r="H24" s="103">
        <v>56.304034582132566</v>
      </c>
      <c r="I24" s="103">
        <v>38.532110091743121</v>
      </c>
      <c r="J24" s="103">
        <v>59.615384615384613</v>
      </c>
    </row>
    <row r="25" spans="1:10" ht="6" customHeight="1">
      <c r="A25" s="76"/>
      <c r="B25" s="113"/>
      <c r="C25" s="111"/>
      <c r="D25" s="111"/>
      <c r="E25" s="111"/>
      <c r="F25" s="111"/>
      <c r="G25" s="111"/>
      <c r="H25" s="103"/>
      <c r="I25" s="103"/>
      <c r="J25" s="103"/>
    </row>
    <row r="26" spans="1:10" ht="10.5" customHeight="1">
      <c r="A26" s="75" t="s">
        <v>143</v>
      </c>
      <c r="B26" s="116">
        <v>2564</v>
      </c>
      <c r="C26" s="121">
        <v>363</v>
      </c>
      <c r="D26" s="121">
        <v>2201</v>
      </c>
      <c r="E26" s="121">
        <v>1457</v>
      </c>
      <c r="F26" s="121">
        <v>138</v>
      </c>
      <c r="G26" s="121">
        <v>1319</v>
      </c>
      <c r="H26" s="108">
        <v>56.825273010920441</v>
      </c>
      <c r="I26" s="108">
        <v>38.016528925619838</v>
      </c>
      <c r="J26" s="108">
        <v>59.927305770104496</v>
      </c>
    </row>
    <row r="27" spans="1:10" ht="10.5" customHeight="1">
      <c r="A27" s="78" t="s">
        <v>132</v>
      </c>
      <c r="B27" s="113">
        <v>67</v>
      </c>
      <c r="C27" s="111">
        <v>19</v>
      </c>
      <c r="D27" s="111">
        <v>48</v>
      </c>
      <c r="E27" s="122">
        <v>46</v>
      </c>
      <c r="F27" s="111">
        <v>8</v>
      </c>
      <c r="G27" s="111">
        <v>38</v>
      </c>
      <c r="H27" s="103">
        <v>68.656716417910445</v>
      </c>
      <c r="I27" s="103">
        <v>42.105263157894733</v>
      </c>
      <c r="J27" s="103">
        <v>79.166666666666657</v>
      </c>
    </row>
    <row r="28" spans="1:10" ht="10.5" customHeight="1">
      <c r="A28" s="78" t="s">
        <v>140</v>
      </c>
      <c r="B28" s="113">
        <v>694</v>
      </c>
      <c r="C28" s="111">
        <v>214</v>
      </c>
      <c r="D28" s="111">
        <v>480</v>
      </c>
      <c r="E28" s="122">
        <v>324</v>
      </c>
      <c r="F28" s="111">
        <v>97</v>
      </c>
      <c r="G28" s="111">
        <v>227</v>
      </c>
      <c r="H28" s="103">
        <v>46.685878962536023</v>
      </c>
      <c r="I28" s="103">
        <v>45.32710280373832</v>
      </c>
      <c r="J28" s="103">
        <v>47.291666666666664</v>
      </c>
    </row>
    <row r="29" spans="1:10" ht="10.5" customHeight="1">
      <c r="A29" s="78" t="s">
        <v>222</v>
      </c>
      <c r="B29" s="113">
        <v>0</v>
      </c>
      <c r="C29" s="111">
        <v>0</v>
      </c>
      <c r="D29" s="111">
        <v>0</v>
      </c>
      <c r="E29" s="122">
        <v>0</v>
      </c>
      <c r="F29" s="111">
        <v>0</v>
      </c>
      <c r="G29" s="111">
        <v>0</v>
      </c>
      <c r="H29" s="103">
        <v>0</v>
      </c>
      <c r="I29" s="103">
        <v>0</v>
      </c>
      <c r="J29" s="103">
        <v>0</v>
      </c>
    </row>
    <row r="30" spans="1:10" ht="10.5" customHeight="1">
      <c r="A30" s="78" t="s">
        <v>223</v>
      </c>
      <c r="B30" s="113">
        <v>349</v>
      </c>
      <c r="C30" s="111">
        <v>1</v>
      </c>
      <c r="D30" s="111">
        <v>348</v>
      </c>
      <c r="E30" s="122">
        <v>305</v>
      </c>
      <c r="F30" s="111">
        <v>1</v>
      </c>
      <c r="G30" s="111">
        <v>304</v>
      </c>
      <c r="H30" s="103">
        <v>87.392550143266476</v>
      </c>
      <c r="I30" s="103">
        <v>100</v>
      </c>
      <c r="J30" s="103">
        <v>87.356321839080465</v>
      </c>
    </row>
    <row r="31" spans="1:10" ht="10.5" customHeight="1">
      <c r="A31" s="78" t="s">
        <v>224</v>
      </c>
      <c r="B31" s="113">
        <v>1258</v>
      </c>
      <c r="C31" s="114">
        <v>103</v>
      </c>
      <c r="D31" s="114">
        <v>1155</v>
      </c>
      <c r="E31" s="122">
        <v>624</v>
      </c>
      <c r="F31" s="111">
        <v>17</v>
      </c>
      <c r="G31" s="111">
        <v>607</v>
      </c>
      <c r="H31" s="103">
        <v>49.602543720190781</v>
      </c>
      <c r="I31" s="103">
        <v>16.50485436893204</v>
      </c>
      <c r="J31" s="103">
        <v>52.55411255411255</v>
      </c>
    </row>
    <row r="32" spans="1:10" ht="10.5" customHeight="1">
      <c r="A32" s="78" t="s">
        <v>220</v>
      </c>
      <c r="B32" s="113">
        <v>153</v>
      </c>
      <c r="C32" s="114">
        <v>25</v>
      </c>
      <c r="D32" s="114">
        <v>128</v>
      </c>
      <c r="E32" s="122">
        <v>117</v>
      </c>
      <c r="F32" s="111">
        <v>14</v>
      </c>
      <c r="G32" s="111">
        <v>103</v>
      </c>
      <c r="H32" s="103">
        <v>76.470588235294116</v>
      </c>
      <c r="I32" s="103">
        <v>56.000000000000007</v>
      </c>
      <c r="J32" s="103">
        <v>80.46875</v>
      </c>
    </row>
    <row r="33" spans="1:10" ht="10.5" customHeight="1">
      <c r="A33" s="78" t="s">
        <v>221</v>
      </c>
      <c r="B33" s="113">
        <v>43</v>
      </c>
      <c r="C33" s="114">
        <v>1</v>
      </c>
      <c r="D33" s="114">
        <v>42</v>
      </c>
      <c r="E33" s="122">
        <v>41</v>
      </c>
      <c r="F33" s="111">
        <v>1</v>
      </c>
      <c r="G33" s="111">
        <v>40</v>
      </c>
      <c r="H33" s="103">
        <v>95.348837209302332</v>
      </c>
      <c r="I33" s="103">
        <v>100</v>
      </c>
      <c r="J33" s="103">
        <v>95.238095238095227</v>
      </c>
    </row>
    <row r="34" spans="1:10" ht="6" customHeight="1">
      <c r="A34" s="80"/>
      <c r="B34" s="113"/>
      <c r="C34" s="114"/>
      <c r="D34" s="114"/>
      <c r="E34" s="111"/>
      <c r="F34" s="111"/>
      <c r="G34" s="111"/>
      <c r="H34" s="103"/>
      <c r="I34" s="103"/>
      <c r="J34" s="103"/>
    </row>
    <row r="35" spans="1:10" ht="10.5" customHeight="1">
      <c r="A35" s="72" t="s">
        <v>219</v>
      </c>
      <c r="B35" s="113">
        <v>0</v>
      </c>
      <c r="C35" s="114">
        <v>0</v>
      </c>
      <c r="D35" s="114">
        <v>0</v>
      </c>
      <c r="E35" s="111">
        <v>0</v>
      </c>
      <c r="F35" s="111">
        <v>0</v>
      </c>
      <c r="G35" s="111">
        <v>0</v>
      </c>
      <c r="H35" s="103">
        <v>0</v>
      </c>
      <c r="I35" s="103">
        <v>0</v>
      </c>
      <c r="J35" s="103">
        <v>0</v>
      </c>
    </row>
    <row r="36" spans="1:10" ht="10.5" customHeight="1">
      <c r="A36" s="78" t="s">
        <v>222</v>
      </c>
      <c r="B36" s="113">
        <v>0</v>
      </c>
      <c r="C36" s="114">
        <v>0</v>
      </c>
      <c r="D36" s="114">
        <v>0</v>
      </c>
      <c r="E36" s="111">
        <v>0</v>
      </c>
      <c r="F36" s="111">
        <v>0</v>
      </c>
      <c r="G36" s="111">
        <v>0</v>
      </c>
      <c r="H36" s="103">
        <v>0</v>
      </c>
      <c r="I36" s="103">
        <v>0</v>
      </c>
      <c r="J36" s="103">
        <v>0</v>
      </c>
    </row>
    <row r="37" spans="1:10" ht="6" customHeight="1">
      <c r="A37" s="80"/>
      <c r="B37" s="113"/>
      <c r="C37" s="114"/>
      <c r="D37" s="114"/>
      <c r="E37" s="111"/>
      <c r="F37" s="111"/>
      <c r="G37" s="111"/>
      <c r="H37" s="103"/>
      <c r="I37" s="103"/>
      <c r="J37" s="103"/>
    </row>
    <row r="38" spans="1:10" ht="10.5" customHeight="1">
      <c r="A38" s="72" t="s">
        <v>133</v>
      </c>
      <c r="B38" s="113">
        <v>2564</v>
      </c>
      <c r="C38" s="122">
        <v>363</v>
      </c>
      <c r="D38" s="122">
        <v>2201</v>
      </c>
      <c r="E38" s="122">
        <v>1457</v>
      </c>
      <c r="F38" s="122">
        <v>138</v>
      </c>
      <c r="G38" s="122">
        <v>1319</v>
      </c>
      <c r="H38" s="103">
        <v>56.825273010920441</v>
      </c>
      <c r="I38" s="103">
        <v>38.016528925619838</v>
      </c>
      <c r="J38" s="103">
        <v>59.927305770104496</v>
      </c>
    </row>
    <row r="39" spans="1:10" ht="10.5" customHeight="1">
      <c r="A39" s="78" t="s">
        <v>132</v>
      </c>
      <c r="B39" s="113">
        <v>67</v>
      </c>
      <c r="C39" s="111">
        <v>19</v>
      </c>
      <c r="D39" s="111">
        <v>48</v>
      </c>
      <c r="E39" s="122">
        <v>46</v>
      </c>
      <c r="F39" s="111">
        <v>8</v>
      </c>
      <c r="G39" s="111">
        <v>38</v>
      </c>
      <c r="H39" s="103">
        <v>68.656716417910445</v>
      </c>
      <c r="I39" s="103">
        <v>42.105263157894733</v>
      </c>
      <c r="J39" s="103">
        <v>79.166666666666657</v>
      </c>
    </row>
    <row r="40" spans="1:10" ht="10.5" customHeight="1">
      <c r="A40" s="78" t="s">
        <v>140</v>
      </c>
      <c r="B40" s="113">
        <v>694</v>
      </c>
      <c r="C40" s="111">
        <v>214</v>
      </c>
      <c r="D40" s="111">
        <v>480</v>
      </c>
      <c r="E40" s="122">
        <v>324</v>
      </c>
      <c r="F40" s="111">
        <v>97</v>
      </c>
      <c r="G40" s="111">
        <v>227</v>
      </c>
      <c r="H40" s="103">
        <v>46.685878962536023</v>
      </c>
      <c r="I40" s="103">
        <v>45.32710280373832</v>
      </c>
      <c r="J40" s="103">
        <v>47.291666666666664</v>
      </c>
    </row>
    <row r="41" spans="1:10" ht="10.5" customHeight="1">
      <c r="A41" s="78" t="s">
        <v>223</v>
      </c>
      <c r="B41" s="113">
        <v>349</v>
      </c>
      <c r="C41" s="114">
        <v>1</v>
      </c>
      <c r="D41" s="111">
        <v>348</v>
      </c>
      <c r="E41" s="122">
        <v>305</v>
      </c>
      <c r="F41" s="111">
        <v>1</v>
      </c>
      <c r="G41" s="111">
        <v>304</v>
      </c>
      <c r="H41" s="103">
        <v>87.392550143266476</v>
      </c>
      <c r="I41" s="103">
        <v>100</v>
      </c>
      <c r="J41" s="103">
        <v>87.356321839080465</v>
      </c>
    </row>
    <row r="42" spans="1:10" ht="10.5" customHeight="1">
      <c r="A42" s="78" t="s">
        <v>224</v>
      </c>
      <c r="B42" s="113">
        <v>1258</v>
      </c>
      <c r="C42" s="111">
        <v>103</v>
      </c>
      <c r="D42" s="111">
        <v>1155</v>
      </c>
      <c r="E42" s="122">
        <v>624</v>
      </c>
      <c r="F42" s="111">
        <v>17</v>
      </c>
      <c r="G42" s="111">
        <v>607</v>
      </c>
      <c r="H42" s="103">
        <v>49.602543720190781</v>
      </c>
      <c r="I42" s="103">
        <v>16.50485436893204</v>
      </c>
      <c r="J42" s="103">
        <v>52.55411255411255</v>
      </c>
    </row>
    <row r="43" spans="1:10" ht="10.5" customHeight="1">
      <c r="A43" s="78" t="s">
        <v>220</v>
      </c>
      <c r="B43" s="113">
        <v>153</v>
      </c>
      <c r="C43" s="111">
        <v>25</v>
      </c>
      <c r="D43" s="111">
        <v>128</v>
      </c>
      <c r="E43" s="122">
        <v>117</v>
      </c>
      <c r="F43" s="111">
        <v>14</v>
      </c>
      <c r="G43" s="111">
        <v>103</v>
      </c>
      <c r="H43" s="103">
        <v>76.470588235294116</v>
      </c>
      <c r="I43" s="103">
        <v>56.000000000000007</v>
      </c>
      <c r="J43" s="103">
        <v>80.46875</v>
      </c>
    </row>
    <row r="44" spans="1:10" ht="10.5" customHeight="1">
      <c r="A44" s="71" t="s">
        <v>221</v>
      </c>
      <c r="B44" s="113">
        <v>43</v>
      </c>
      <c r="C44" s="111">
        <v>1</v>
      </c>
      <c r="D44" s="111">
        <v>42</v>
      </c>
      <c r="E44" s="122">
        <v>41</v>
      </c>
      <c r="F44" s="111">
        <v>1</v>
      </c>
      <c r="G44" s="111">
        <v>40</v>
      </c>
      <c r="H44" s="103">
        <v>95.348837209302332</v>
      </c>
      <c r="I44" s="103">
        <v>100</v>
      </c>
      <c r="J44" s="103">
        <v>95.238095238095227</v>
      </c>
    </row>
    <row r="45" spans="1:10" ht="6" customHeight="1">
      <c r="A45" s="76"/>
      <c r="B45" s="113"/>
      <c r="C45" s="111"/>
      <c r="D45" s="111"/>
      <c r="E45" s="111"/>
      <c r="F45" s="111"/>
      <c r="G45" s="111"/>
      <c r="H45" s="103"/>
      <c r="I45" s="103"/>
      <c r="J45" s="103"/>
    </row>
    <row r="46" spans="1:10" s="125" customFormat="1" ht="10.5" customHeight="1">
      <c r="A46" s="75" t="s">
        <v>225</v>
      </c>
      <c r="B46" s="116">
        <v>212</v>
      </c>
      <c r="C46" s="120">
        <v>73</v>
      </c>
      <c r="D46" s="120">
        <v>139</v>
      </c>
      <c r="E46" s="121">
        <v>106</v>
      </c>
      <c r="F46" s="120">
        <v>30</v>
      </c>
      <c r="G46" s="120">
        <v>76</v>
      </c>
      <c r="H46" s="108">
        <v>50</v>
      </c>
      <c r="I46" s="108">
        <v>41.095890410958901</v>
      </c>
      <c r="J46" s="108">
        <v>54.676258992805757</v>
      </c>
    </row>
    <row r="47" spans="1:10" ht="10.5" customHeight="1">
      <c r="A47" s="71" t="s">
        <v>132</v>
      </c>
      <c r="B47" s="113">
        <v>212</v>
      </c>
      <c r="C47" s="104">
        <v>73</v>
      </c>
      <c r="D47" s="104">
        <v>139</v>
      </c>
      <c r="E47" s="122">
        <v>106</v>
      </c>
      <c r="F47" s="104">
        <v>30</v>
      </c>
      <c r="G47" s="104">
        <v>76</v>
      </c>
      <c r="H47" s="103">
        <v>50</v>
      </c>
      <c r="I47" s="103">
        <v>41.095890410958901</v>
      </c>
      <c r="J47" s="103">
        <v>54.676258992805757</v>
      </c>
    </row>
    <row r="48" spans="1:10" ht="6" customHeight="1">
      <c r="A48" s="64"/>
      <c r="B48" s="113"/>
      <c r="C48" s="106"/>
      <c r="D48" s="106"/>
      <c r="E48" s="111"/>
      <c r="F48" s="104"/>
      <c r="G48" s="104"/>
      <c r="H48" s="107"/>
      <c r="I48" s="107"/>
      <c r="J48" s="107"/>
    </row>
    <row r="49" spans="1:10">
      <c r="A49" s="72" t="s">
        <v>133</v>
      </c>
      <c r="B49" s="113">
        <v>212</v>
      </c>
      <c r="C49" s="104">
        <v>73</v>
      </c>
      <c r="D49" s="104">
        <v>139</v>
      </c>
      <c r="E49" s="122">
        <v>106</v>
      </c>
      <c r="F49" s="104">
        <v>30</v>
      </c>
      <c r="G49" s="104">
        <v>76</v>
      </c>
      <c r="H49" s="103">
        <v>50</v>
      </c>
      <c r="I49" s="103">
        <v>41.095890410958901</v>
      </c>
      <c r="J49" s="103">
        <v>54.676258992805757</v>
      </c>
    </row>
    <row r="50" spans="1:10">
      <c r="A50" s="71" t="s">
        <v>132</v>
      </c>
      <c r="B50" s="113">
        <v>212</v>
      </c>
      <c r="C50" s="104">
        <v>73</v>
      </c>
      <c r="D50" s="104">
        <v>139</v>
      </c>
      <c r="E50" s="122">
        <v>106</v>
      </c>
      <c r="F50" s="104">
        <v>30</v>
      </c>
      <c r="G50" s="104">
        <v>76</v>
      </c>
      <c r="H50" s="103">
        <v>50</v>
      </c>
      <c r="I50" s="103">
        <v>41.095890410958901</v>
      </c>
      <c r="J50" s="103">
        <v>54.676258992805757</v>
      </c>
    </row>
    <row r="51" spans="1:10" ht="6" customHeight="1">
      <c r="A51" s="67"/>
      <c r="B51" s="66"/>
      <c r="C51" s="65"/>
      <c r="D51" s="65"/>
      <c r="E51" s="65"/>
      <c r="F51" s="65"/>
      <c r="G51" s="65"/>
      <c r="H51" s="65"/>
      <c r="I51" s="65"/>
      <c r="J51" s="65"/>
    </row>
    <row r="52" spans="1:10">
      <c r="A52" s="64" t="s">
        <v>131</v>
      </c>
    </row>
    <row r="53" spans="1:10">
      <c r="A53" s="64" t="s">
        <v>159</v>
      </c>
    </row>
    <row r="54" spans="1:10">
      <c r="A54" s="63" t="s">
        <v>158</v>
      </c>
    </row>
    <row r="56" spans="1:10">
      <c r="G56" s="69"/>
    </row>
  </sheetData>
  <mergeCells count="1">
    <mergeCell ref="A17:A18"/>
  </mergeCells>
  <phoneticPr fontId="9"/>
  <pageMargins left="0.6692913385826772" right="0.6692913385826772" top="0.78740157480314965" bottom="0.78740157480314965" header="0.51181102362204722" footer="0.51181102362204722"/>
  <pageSetup paperSize="9" orientation="portrait" r:id="rId1"/>
  <headerFooter alignWithMargins="0"/>
  <rowBreaks count="1" manualBreakCount="1">
    <brk id="13" max="9"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49"/>
  <sheetViews>
    <sheetView zoomScaleNormal="100" zoomScaleSheetLayoutView="100" workbookViewId="0"/>
  </sheetViews>
  <sheetFormatPr defaultRowHeight="10.5"/>
  <cols>
    <col min="1" max="1" width="9.140625" style="63"/>
    <col min="2" max="2" width="10.28515625" style="63" customWidth="1"/>
    <col min="3" max="16384" width="9.140625" style="63"/>
  </cols>
  <sheetData>
    <row r="1" spans="1:10" s="118" customFormat="1" ht="13.5" customHeight="1"/>
    <row r="2" spans="1:10" s="100" customFormat="1" ht="13.5" customHeight="1">
      <c r="A2" s="119" t="s">
        <v>206</v>
      </c>
      <c r="B2" s="119"/>
      <c r="C2" s="119"/>
      <c r="D2" s="119"/>
      <c r="E2" s="119"/>
      <c r="F2" s="119"/>
      <c r="G2" s="119"/>
      <c r="H2" s="119"/>
      <c r="I2" s="119"/>
      <c r="J2" s="119"/>
    </row>
    <row r="3" spans="1:10" s="100" customFormat="1" ht="10.5" customHeight="1">
      <c r="A3" s="102"/>
      <c r="B3" s="102"/>
      <c r="C3" s="102"/>
      <c r="D3" s="102"/>
      <c r="E3" s="102"/>
      <c r="F3" s="102"/>
      <c r="G3" s="102"/>
      <c r="H3" s="102"/>
      <c r="I3" s="102"/>
      <c r="J3" s="102"/>
    </row>
    <row r="4" spans="1:10" s="118" customFormat="1" ht="10.5" customHeight="1">
      <c r="A4" s="76" t="s">
        <v>175</v>
      </c>
      <c r="B4" s="76"/>
      <c r="C4" s="76"/>
      <c r="D4" s="76"/>
      <c r="E4" s="76"/>
      <c r="F4" s="76"/>
      <c r="G4" s="76"/>
      <c r="H4" s="76"/>
      <c r="I4" s="76"/>
      <c r="J4" s="76"/>
    </row>
    <row r="5" spans="1:10" s="118" customFormat="1" ht="10.5" customHeight="1">
      <c r="A5" s="76" t="s">
        <v>174</v>
      </c>
      <c r="B5" s="101"/>
      <c r="C5" s="101"/>
      <c r="D5" s="101"/>
      <c r="E5" s="101"/>
      <c r="F5" s="101"/>
      <c r="G5" s="101"/>
      <c r="H5" s="101"/>
      <c r="I5" s="101"/>
      <c r="J5" s="101"/>
    </row>
    <row r="6" spans="1:10" s="118" customFormat="1" ht="10.5" customHeight="1">
      <c r="A6" s="101"/>
      <c r="B6" s="101"/>
      <c r="C6" s="101"/>
      <c r="D6" s="101"/>
      <c r="E6" s="101"/>
      <c r="F6" s="101"/>
      <c r="G6" s="101"/>
      <c r="H6" s="101"/>
      <c r="I6" s="101"/>
      <c r="J6" s="101"/>
    </row>
    <row r="7" spans="1:10" s="100" customFormat="1" ht="13.5" customHeight="1">
      <c r="A7" s="119" t="s">
        <v>155</v>
      </c>
      <c r="B7" s="119"/>
      <c r="C7" s="119"/>
      <c r="D7" s="119"/>
      <c r="E7" s="119"/>
      <c r="F7" s="119"/>
      <c r="G7" s="119"/>
      <c r="H7" s="119"/>
      <c r="I7" s="119"/>
      <c r="J7" s="119"/>
    </row>
    <row r="8" spans="1:10" ht="9.75" customHeight="1"/>
    <row r="9" spans="1:10" ht="10.5" customHeight="1">
      <c r="A9" s="98" t="s">
        <v>154</v>
      </c>
      <c r="B9" s="98"/>
      <c r="C9" s="98"/>
      <c r="D9" s="98"/>
      <c r="E9" s="98"/>
      <c r="F9" s="98"/>
      <c r="G9" s="98"/>
      <c r="H9" s="98"/>
      <c r="I9" s="98"/>
      <c r="J9" s="97" t="s">
        <v>205</v>
      </c>
    </row>
    <row r="10" spans="1:10" ht="12" customHeight="1">
      <c r="A10" s="269" t="s">
        <v>152</v>
      </c>
      <c r="B10" s="96"/>
      <c r="C10" s="93" t="s">
        <v>204</v>
      </c>
      <c r="D10" s="92"/>
      <c r="E10" s="95"/>
      <c r="F10" s="93" t="s">
        <v>203</v>
      </c>
      <c r="G10" s="92"/>
      <c r="H10" s="94"/>
      <c r="I10" s="93" t="s">
        <v>202</v>
      </c>
      <c r="J10" s="92"/>
    </row>
    <row r="11" spans="1:10" ht="12" customHeight="1">
      <c r="A11" s="268"/>
      <c r="B11" s="91" t="s">
        <v>201</v>
      </c>
      <c r="C11" s="91" t="s">
        <v>200</v>
      </c>
      <c r="D11" s="91" t="s">
        <v>199</v>
      </c>
      <c r="E11" s="91" t="s">
        <v>201</v>
      </c>
      <c r="F11" s="91" t="s">
        <v>200</v>
      </c>
      <c r="G11" s="91" t="s">
        <v>199</v>
      </c>
      <c r="H11" s="91" t="s">
        <v>201</v>
      </c>
      <c r="I11" s="91" t="s">
        <v>200</v>
      </c>
      <c r="J11" s="90" t="s">
        <v>199</v>
      </c>
    </row>
    <row r="12" spans="1:10" ht="5.25" customHeight="1">
      <c r="A12" s="89"/>
      <c r="B12" s="87"/>
      <c r="E12" s="79"/>
      <c r="F12" s="79"/>
      <c r="G12" s="79"/>
    </row>
    <row r="13" spans="1:10" ht="10.5" customHeight="1">
      <c r="A13" s="89"/>
      <c r="B13" s="87"/>
      <c r="E13" s="273" t="s">
        <v>25</v>
      </c>
      <c r="F13" s="273"/>
      <c r="G13" s="273"/>
    </row>
    <row r="14" spans="1:10" ht="5.25" customHeight="1">
      <c r="A14" s="88"/>
      <c r="B14" s="87"/>
      <c r="E14" s="86"/>
      <c r="F14" s="86"/>
      <c r="G14" s="86"/>
    </row>
    <row r="15" spans="1:10" ht="10.5" customHeight="1">
      <c r="A15" s="82" t="s">
        <v>145</v>
      </c>
      <c r="B15" s="85">
        <v>2890</v>
      </c>
      <c r="C15" s="124">
        <v>440</v>
      </c>
      <c r="D15" s="124">
        <v>2450</v>
      </c>
      <c r="E15" s="124">
        <v>1683</v>
      </c>
      <c r="F15" s="124">
        <v>195</v>
      </c>
      <c r="G15" s="124">
        <v>1488</v>
      </c>
      <c r="H15" s="83">
        <v>58.235294117647065</v>
      </c>
      <c r="I15" s="83">
        <v>44.31818181818182</v>
      </c>
      <c r="J15" s="83">
        <v>60.734693877551017</v>
      </c>
    </row>
    <row r="16" spans="1:10" ht="5.25" customHeight="1">
      <c r="A16" s="82"/>
      <c r="B16" s="77"/>
      <c r="C16" s="73"/>
      <c r="D16" s="73"/>
      <c r="E16" s="73"/>
      <c r="F16" s="73"/>
      <c r="G16" s="73"/>
      <c r="H16" s="68"/>
      <c r="I16" s="68"/>
      <c r="J16" s="68"/>
    </row>
    <row r="17" spans="1:10" ht="10.5" customHeight="1">
      <c r="A17" s="72" t="s">
        <v>198</v>
      </c>
      <c r="B17" s="117">
        <v>0</v>
      </c>
      <c r="C17" s="123">
        <v>0</v>
      </c>
      <c r="D17" s="123">
        <v>0</v>
      </c>
      <c r="E17" s="123">
        <v>0</v>
      </c>
      <c r="F17" s="123">
        <v>0</v>
      </c>
      <c r="G17" s="123">
        <v>0</v>
      </c>
      <c r="H17" s="103">
        <v>0</v>
      </c>
      <c r="I17" s="103">
        <v>0</v>
      </c>
      <c r="J17" s="103">
        <v>0</v>
      </c>
    </row>
    <row r="18" spans="1:10" ht="10.5" customHeight="1">
      <c r="A18" s="72" t="s">
        <v>197</v>
      </c>
      <c r="B18" s="113">
        <v>0</v>
      </c>
      <c r="C18" s="122">
        <v>0</v>
      </c>
      <c r="D18" s="122">
        <v>0</v>
      </c>
      <c r="E18" s="122">
        <v>0</v>
      </c>
      <c r="F18" s="122">
        <v>0</v>
      </c>
      <c r="G18" s="122">
        <v>0</v>
      </c>
      <c r="H18" s="103">
        <v>0</v>
      </c>
      <c r="I18" s="103">
        <v>0</v>
      </c>
      <c r="J18" s="103">
        <v>0</v>
      </c>
    </row>
    <row r="19" spans="1:10" ht="10.5" customHeight="1">
      <c r="A19" s="72" t="s">
        <v>133</v>
      </c>
      <c r="B19" s="113">
        <v>2890</v>
      </c>
      <c r="C19" s="122">
        <v>440</v>
      </c>
      <c r="D19" s="122">
        <v>2450</v>
      </c>
      <c r="E19" s="122">
        <v>1683</v>
      </c>
      <c r="F19" s="122">
        <v>195</v>
      </c>
      <c r="G19" s="122">
        <v>1488</v>
      </c>
      <c r="H19" s="103">
        <v>58.235294117647065</v>
      </c>
      <c r="I19" s="103">
        <v>44.31818181818182</v>
      </c>
      <c r="J19" s="103">
        <v>60.734693877551017</v>
      </c>
    </row>
    <row r="20" spans="1:10" ht="5.25" customHeight="1">
      <c r="A20" s="76"/>
      <c r="B20" s="113"/>
      <c r="C20" s="111"/>
      <c r="D20" s="111"/>
      <c r="E20" s="111"/>
      <c r="F20" s="111"/>
      <c r="G20" s="111"/>
      <c r="H20" s="103"/>
      <c r="I20" s="103"/>
      <c r="J20" s="103"/>
    </row>
    <row r="21" spans="1:10" ht="10.5" customHeight="1">
      <c r="A21" s="75" t="s">
        <v>143</v>
      </c>
      <c r="B21" s="116">
        <v>2704</v>
      </c>
      <c r="C21" s="121">
        <v>367</v>
      </c>
      <c r="D21" s="121">
        <v>2337</v>
      </c>
      <c r="E21" s="121">
        <v>1605</v>
      </c>
      <c r="F21" s="121">
        <v>161</v>
      </c>
      <c r="G21" s="121">
        <v>1444</v>
      </c>
      <c r="H21" s="108">
        <v>59.356508875739642</v>
      </c>
      <c r="I21" s="108">
        <v>43.869209809264305</v>
      </c>
      <c r="J21" s="108">
        <v>61.788617886178862</v>
      </c>
    </row>
    <row r="22" spans="1:10" ht="10.5" customHeight="1">
      <c r="A22" s="78" t="s">
        <v>132</v>
      </c>
      <c r="B22" s="113">
        <v>99</v>
      </c>
      <c r="C22" s="111">
        <v>30</v>
      </c>
      <c r="D22" s="111">
        <v>69</v>
      </c>
      <c r="E22" s="111">
        <v>73</v>
      </c>
      <c r="F22" s="111">
        <v>12</v>
      </c>
      <c r="G22" s="111">
        <v>61</v>
      </c>
      <c r="H22" s="103">
        <v>73.73737373737373</v>
      </c>
      <c r="I22" s="103">
        <v>40</v>
      </c>
      <c r="J22" s="103">
        <v>88.405797101449281</v>
      </c>
    </row>
    <row r="23" spans="1:10" ht="10.5" customHeight="1">
      <c r="A23" s="78" t="s">
        <v>140</v>
      </c>
      <c r="B23" s="113">
        <v>862</v>
      </c>
      <c r="C23" s="111">
        <v>218</v>
      </c>
      <c r="D23" s="111">
        <v>644</v>
      </c>
      <c r="E23" s="111">
        <v>418</v>
      </c>
      <c r="F23" s="111">
        <v>113</v>
      </c>
      <c r="G23" s="111">
        <v>305</v>
      </c>
      <c r="H23" s="103">
        <v>48.491879350348029</v>
      </c>
      <c r="I23" s="103">
        <v>51.834862385321102</v>
      </c>
      <c r="J23" s="103">
        <v>47.360248447204967</v>
      </c>
    </row>
    <row r="24" spans="1:10" ht="10.5" customHeight="1">
      <c r="A24" s="78" t="s">
        <v>196</v>
      </c>
      <c r="B24" s="113">
        <v>0</v>
      </c>
      <c r="C24" s="111">
        <v>0</v>
      </c>
      <c r="D24" s="111">
        <v>0</v>
      </c>
      <c r="E24" s="111">
        <v>0</v>
      </c>
      <c r="F24" s="111">
        <v>0</v>
      </c>
      <c r="G24" s="111">
        <v>0</v>
      </c>
      <c r="H24" s="103">
        <v>0</v>
      </c>
      <c r="I24" s="103">
        <v>0</v>
      </c>
      <c r="J24" s="103">
        <v>0</v>
      </c>
    </row>
    <row r="25" spans="1:10" ht="10.5" customHeight="1">
      <c r="A25" s="78" t="s">
        <v>195</v>
      </c>
      <c r="B25" s="113">
        <v>377</v>
      </c>
      <c r="C25" s="114">
        <v>1</v>
      </c>
      <c r="D25" s="114">
        <v>376</v>
      </c>
      <c r="E25" s="114">
        <v>333</v>
      </c>
      <c r="F25" s="114">
        <v>1</v>
      </c>
      <c r="G25" s="114">
        <v>332</v>
      </c>
      <c r="H25" s="103">
        <v>88.328912466843505</v>
      </c>
      <c r="I25" s="103">
        <v>100</v>
      </c>
      <c r="J25" s="103">
        <v>88.297872340425528</v>
      </c>
    </row>
    <row r="26" spans="1:10" ht="10.5" customHeight="1">
      <c r="A26" s="78" t="s">
        <v>194</v>
      </c>
      <c r="B26" s="113">
        <v>1162</v>
      </c>
      <c r="C26" s="114">
        <v>91</v>
      </c>
      <c r="D26" s="114">
        <v>1071</v>
      </c>
      <c r="E26" s="114">
        <v>625</v>
      </c>
      <c r="F26" s="114">
        <v>19</v>
      </c>
      <c r="G26" s="114">
        <v>606</v>
      </c>
      <c r="H26" s="103">
        <v>53.786574870912219</v>
      </c>
      <c r="I26" s="103">
        <v>20.87912087912088</v>
      </c>
      <c r="J26" s="103">
        <v>56.582633053221286</v>
      </c>
    </row>
    <row r="27" spans="1:10" ht="10.5" customHeight="1">
      <c r="A27" s="78" t="s">
        <v>193</v>
      </c>
      <c r="B27" s="113">
        <v>154</v>
      </c>
      <c r="C27" s="114">
        <v>26</v>
      </c>
      <c r="D27" s="114">
        <v>128</v>
      </c>
      <c r="E27" s="114">
        <v>117</v>
      </c>
      <c r="F27" s="114">
        <v>15</v>
      </c>
      <c r="G27" s="114">
        <v>102</v>
      </c>
      <c r="H27" s="103">
        <v>75.974025974025977</v>
      </c>
      <c r="I27" s="103">
        <v>57.692307692307686</v>
      </c>
      <c r="J27" s="103">
        <v>79.6875</v>
      </c>
    </row>
    <row r="28" spans="1:10" ht="10.5" customHeight="1">
      <c r="A28" s="78" t="s">
        <v>192</v>
      </c>
      <c r="B28" s="113">
        <v>50</v>
      </c>
      <c r="C28" s="114">
        <v>1</v>
      </c>
      <c r="D28" s="114">
        <v>49</v>
      </c>
      <c r="E28" s="114">
        <v>39</v>
      </c>
      <c r="F28" s="114">
        <v>1</v>
      </c>
      <c r="G28" s="114">
        <v>38</v>
      </c>
      <c r="H28" s="103">
        <v>78</v>
      </c>
      <c r="I28" s="103">
        <v>100</v>
      </c>
      <c r="J28" s="103">
        <v>77.551020408163268</v>
      </c>
    </row>
    <row r="29" spans="1:10" ht="5.25" customHeight="1">
      <c r="A29" s="80"/>
      <c r="B29" s="113"/>
      <c r="C29" s="114"/>
      <c r="D29" s="114"/>
      <c r="E29" s="114"/>
      <c r="F29" s="114"/>
      <c r="G29" s="114"/>
      <c r="H29" s="103"/>
      <c r="I29" s="103"/>
      <c r="J29" s="103"/>
    </row>
    <row r="30" spans="1:10" ht="10.5" customHeight="1">
      <c r="A30" s="72" t="s">
        <v>197</v>
      </c>
      <c r="B30" s="113">
        <v>0</v>
      </c>
      <c r="C30" s="114">
        <v>0</v>
      </c>
      <c r="D30" s="114">
        <v>0</v>
      </c>
      <c r="E30" s="114">
        <v>0</v>
      </c>
      <c r="F30" s="114">
        <v>0</v>
      </c>
      <c r="G30" s="114">
        <v>0</v>
      </c>
      <c r="H30" s="103">
        <v>0</v>
      </c>
      <c r="I30" s="103">
        <v>0</v>
      </c>
      <c r="J30" s="103">
        <v>0</v>
      </c>
    </row>
    <row r="31" spans="1:10" ht="10.5" customHeight="1">
      <c r="A31" s="78" t="s">
        <v>196</v>
      </c>
      <c r="B31" s="113">
        <v>0</v>
      </c>
      <c r="C31" s="114">
        <v>0</v>
      </c>
      <c r="D31" s="114">
        <v>0</v>
      </c>
      <c r="E31" s="114">
        <v>0</v>
      </c>
      <c r="F31" s="114">
        <v>0</v>
      </c>
      <c r="G31" s="114">
        <v>0</v>
      </c>
      <c r="H31" s="103">
        <v>0</v>
      </c>
      <c r="I31" s="103">
        <v>0</v>
      </c>
      <c r="J31" s="103">
        <v>0</v>
      </c>
    </row>
    <row r="32" spans="1:10" ht="5.25" customHeight="1">
      <c r="A32" s="80"/>
      <c r="B32" s="113"/>
      <c r="C32" s="114"/>
      <c r="D32" s="114"/>
      <c r="E32" s="114"/>
      <c r="F32" s="114"/>
      <c r="G32" s="114"/>
      <c r="H32" s="103"/>
      <c r="I32" s="103"/>
      <c r="J32" s="103"/>
    </row>
    <row r="33" spans="1:10" ht="10.5" customHeight="1">
      <c r="A33" s="72" t="s">
        <v>133</v>
      </c>
      <c r="B33" s="113">
        <v>2704</v>
      </c>
      <c r="C33" s="111">
        <v>367</v>
      </c>
      <c r="D33" s="111">
        <v>2337</v>
      </c>
      <c r="E33" s="114">
        <v>1605</v>
      </c>
      <c r="F33" s="111">
        <v>161</v>
      </c>
      <c r="G33" s="111">
        <v>1444</v>
      </c>
      <c r="H33" s="103">
        <v>59.356508875739642</v>
      </c>
      <c r="I33" s="103">
        <v>43.869209809264305</v>
      </c>
      <c r="J33" s="103">
        <v>61.788617886178862</v>
      </c>
    </row>
    <row r="34" spans="1:10" ht="10.5" customHeight="1">
      <c r="A34" s="78" t="s">
        <v>132</v>
      </c>
      <c r="B34" s="113">
        <v>99</v>
      </c>
      <c r="C34" s="111">
        <v>30</v>
      </c>
      <c r="D34" s="111">
        <v>69</v>
      </c>
      <c r="E34" s="114">
        <v>73</v>
      </c>
      <c r="F34" s="111">
        <v>12</v>
      </c>
      <c r="G34" s="111">
        <v>61</v>
      </c>
      <c r="H34" s="103">
        <v>73.73737373737373</v>
      </c>
      <c r="I34" s="103">
        <v>40</v>
      </c>
      <c r="J34" s="103">
        <v>88.405797101449281</v>
      </c>
    </row>
    <row r="35" spans="1:10" ht="10.5" customHeight="1">
      <c r="A35" s="78" t="s">
        <v>140</v>
      </c>
      <c r="B35" s="113">
        <v>862</v>
      </c>
      <c r="C35" s="111">
        <v>218</v>
      </c>
      <c r="D35" s="111">
        <v>644</v>
      </c>
      <c r="E35" s="114">
        <v>418</v>
      </c>
      <c r="F35" s="111">
        <v>113</v>
      </c>
      <c r="G35" s="111">
        <v>305</v>
      </c>
      <c r="H35" s="103">
        <v>48.491879350348029</v>
      </c>
      <c r="I35" s="103">
        <v>51.834862385321102</v>
      </c>
      <c r="J35" s="103">
        <v>47.360248447204967</v>
      </c>
    </row>
    <row r="36" spans="1:10" ht="10.5" customHeight="1">
      <c r="A36" s="78" t="s">
        <v>195</v>
      </c>
      <c r="B36" s="113">
        <v>377</v>
      </c>
      <c r="C36" s="114">
        <v>1</v>
      </c>
      <c r="D36" s="111">
        <v>376</v>
      </c>
      <c r="E36" s="114">
        <v>333</v>
      </c>
      <c r="F36" s="114">
        <v>1</v>
      </c>
      <c r="G36" s="111">
        <v>332</v>
      </c>
      <c r="H36" s="103">
        <v>88.328912466843505</v>
      </c>
      <c r="I36" s="103">
        <v>100</v>
      </c>
      <c r="J36" s="103">
        <v>88.297872340425528</v>
      </c>
    </row>
    <row r="37" spans="1:10" ht="10.5" customHeight="1">
      <c r="A37" s="78" t="s">
        <v>194</v>
      </c>
      <c r="B37" s="113">
        <v>1162</v>
      </c>
      <c r="C37" s="111">
        <v>91</v>
      </c>
      <c r="D37" s="111">
        <v>1071</v>
      </c>
      <c r="E37" s="114">
        <v>625</v>
      </c>
      <c r="F37" s="111">
        <v>19</v>
      </c>
      <c r="G37" s="111">
        <v>606</v>
      </c>
      <c r="H37" s="103">
        <v>53.786574870912219</v>
      </c>
      <c r="I37" s="103">
        <v>20.87912087912088</v>
      </c>
      <c r="J37" s="103">
        <v>56.582633053221286</v>
      </c>
    </row>
    <row r="38" spans="1:10" ht="10.5" customHeight="1">
      <c r="A38" s="78" t="s">
        <v>193</v>
      </c>
      <c r="B38" s="113">
        <v>154</v>
      </c>
      <c r="C38" s="111">
        <v>26</v>
      </c>
      <c r="D38" s="111">
        <v>128</v>
      </c>
      <c r="E38" s="114">
        <v>117</v>
      </c>
      <c r="F38" s="111">
        <v>15</v>
      </c>
      <c r="G38" s="111">
        <v>102</v>
      </c>
      <c r="H38" s="103">
        <v>75.974025974025977</v>
      </c>
      <c r="I38" s="103">
        <v>57.692307692307686</v>
      </c>
      <c r="J38" s="103">
        <v>79.6875</v>
      </c>
    </row>
    <row r="39" spans="1:10" ht="10.5" customHeight="1">
      <c r="A39" s="71" t="s">
        <v>192</v>
      </c>
      <c r="B39" s="113">
        <v>50</v>
      </c>
      <c r="C39" s="111">
        <v>1</v>
      </c>
      <c r="D39" s="111">
        <v>49</v>
      </c>
      <c r="E39" s="114">
        <v>39</v>
      </c>
      <c r="F39" s="111">
        <v>1</v>
      </c>
      <c r="G39" s="111">
        <v>38</v>
      </c>
      <c r="H39" s="103">
        <v>78</v>
      </c>
      <c r="I39" s="103">
        <v>100</v>
      </c>
      <c r="J39" s="103">
        <v>77.551020408163268</v>
      </c>
    </row>
    <row r="40" spans="1:10" ht="5.25" customHeight="1">
      <c r="A40" s="76"/>
      <c r="B40" s="113"/>
      <c r="C40" s="111"/>
      <c r="D40" s="111"/>
      <c r="E40" s="114"/>
      <c r="F40" s="111"/>
      <c r="G40" s="111"/>
      <c r="H40" s="103"/>
      <c r="I40" s="103"/>
      <c r="J40" s="103"/>
    </row>
    <row r="41" spans="1:10" s="69" customFormat="1" ht="10.5" customHeight="1">
      <c r="A41" s="75" t="s">
        <v>134</v>
      </c>
      <c r="B41" s="116">
        <v>186</v>
      </c>
      <c r="C41" s="120">
        <v>73</v>
      </c>
      <c r="D41" s="120">
        <v>113</v>
      </c>
      <c r="E41" s="115">
        <v>78</v>
      </c>
      <c r="F41" s="120">
        <v>34</v>
      </c>
      <c r="G41" s="120">
        <v>44</v>
      </c>
      <c r="H41" s="108">
        <v>41.935483870967744</v>
      </c>
      <c r="I41" s="108">
        <v>46.575342465753423</v>
      </c>
      <c r="J41" s="108">
        <v>38.938053097345133</v>
      </c>
    </row>
    <row r="42" spans="1:10" ht="10.5" customHeight="1">
      <c r="A42" s="71" t="s">
        <v>132</v>
      </c>
      <c r="B42" s="113">
        <v>186</v>
      </c>
      <c r="C42" s="104">
        <v>73</v>
      </c>
      <c r="D42" s="104">
        <v>113</v>
      </c>
      <c r="E42" s="114">
        <v>78</v>
      </c>
      <c r="F42" s="104">
        <v>34</v>
      </c>
      <c r="G42" s="104">
        <v>44</v>
      </c>
      <c r="H42" s="103">
        <v>41.935483870967744</v>
      </c>
      <c r="I42" s="103">
        <v>46.575342465753423</v>
      </c>
      <c r="J42" s="103">
        <v>38.938053097345133</v>
      </c>
    </row>
    <row r="43" spans="1:10" ht="5.25" customHeight="1">
      <c r="A43" s="64"/>
      <c r="B43" s="113"/>
      <c r="C43" s="106"/>
      <c r="D43" s="106"/>
      <c r="E43" s="114"/>
      <c r="F43" s="106"/>
      <c r="G43" s="106"/>
      <c r="H43" s="107"/>
      <c r="I43" s="107"/>
      <c r="J43" s="107"/>
    </row>
    <row r="44" spans="1:10">
      <c r="A44" s="72" t="s">
        <v>133</v>
      </c>
      <c r="B44" s="113">
        <v>186</v>
      </c>
      <c r="C44" s="104">
        <v>73</v>
      </c>
      <c r="D44" s="104">
        <v>113</v>
      </c>
      <c r="E44" s="114">
        <v>78</v>
      </c>
      <c r="F44" s="104">
        <v>34</v>
      </c>
      <c r="G44" s="104">
        <v>44</v>
      </c>
      <c r="H44" s="103">
        <v>41.935483870967744</v>
      </c>
      <c r="I44" s="103">
        <v>46.575342465753423</v>
      </c>
      <c r="J44" s="103">
        <v>38.938053097345133</v>
      </c>
    </row>
    <row r="45" spans="1:10">
      <c r="A45" s="71" t="s">
        <v>132</v>
      </c>
      <c r="B45" s="113">
        <v>186</v>
      </c>
      <c r="C45" s="104">
        <v>73</v>
      </c>
      <c r="D45" s="104">
        <v>113</v>
      </c>
      <c r="E45" s="114">
        <v>78</v>
      </c>
      <c r="F45" s="104">
        <v>34</v>
      </c>
      <c r="G45" s="104">
        <v>44</v>
      </c>
      <c r="H45" s="103">
        <v>41.935483870967744</v>
      </c>
      <c r="I45" s="103">
        <v>46.575342465753423</v>
      </c>
      <c r="J45" s="103">
        <v>38.938053097345133</v>
      </c>
    </row>
    <row r="46" spans="1:10" ht="6" customHeight="1">
      <c r="A46" s="67"/>
      <c r="B46" s="66"/>
      <c r="C46" s="65"/>
      <c r="D46" s="65"/>
      <c r="E46" s="65"/>
      <c r="F46" s="65"/>
      <c r="G46" s="65"/>
      <c r="H46" s="65"/>
      <c r="I46" s="65"/>
      <c r="J46" s="65"/>
    </row>
    <row r="47" spans="1:10">
      <c r="A47" s="64" t="s">
        <v>131</v>
      </c>
    </row>
    <row r="48" spans="1:10">
      <c r="A48" s="64" t="s">
        <v>159</v>
      </c>
    </row>
    <row r="49" spans="1:1">
      <c r="A49" s="63" t="s">
        <v>158</v>
      </c>
    </row>
  </sheetData>
  <mergeCells count="2">
    <mergeCell ref="A10:A11"/>
    <mergeCell ref="E13:G13"/>
  </mergeCells>
  <phoneticPr fontId="9"/>
  <pageMargins left="0.6692913385826772" right="0.6692913385826772" top="0.78740157480314965" bottom="0.78740157480314965"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49"/>
  <sheetViews>
    <sheetView zoomScaleNormal="100" zoomScaleSheetLayoutView="100" workbookViewId="0"/>
  </sheetViews>
  <sheetFormatPr defaultRowHeight="10.5"/>
  <cols>
    <col min="1" max="16384" width="9.140625" style="63"/>
  </cols>
  <sheetData>
    <row r="1" spans="1:10" s="118" customFormat="1" ht="13.5" customHeight="1"/>
    <row r="2" spans="1:10" s="100" customFormat="1" ht="13.5" customHeight="1">
      <c r="A2" s="119" t="s">
        <v>191</v>
      </c>
      <c r="B2" s="119"/>
      <c r="C2" s="119"/>
      <c r="D2" s="119"/>
      <c r="E2" s="119"/>
      <c r="F2" s="119"/>
      <c r="G2" s="119"/>
      <c r="H2" s="119"/>
      <c r="I2" s="119"/>
      <c r="J2" s="119"/>
    </row>
    <row r="3" spans="1:10" s="100" customFormat="1" ht="10.5" customHeight="1">
      <c r="A3" s="102"/>
      <c r="B3" s="102"/>
      <c r="C3" s="102"/>
      <c r="D3" s="102"/>
      <c r="E3" s="102"/>
      <c r="F3" s="102"/>
      <c r="G3" s="102"/>
      <c r="H3" s="102"/>
      <c r="I3" s="102"/>
      <c r="J3" s="102"/>
    </row>
    <row r="4" spans="1:10" s="118" customFormat="1" ht="10.5" customHeight="1">
      <c r="A4" s="76" t="s">
        <v>175</v>
      </c>
      <c r="B4" s="76"/>
      <c r="C4" s="76"/>
      <c r="D4" s="76"/>
      <c r="E4" s="76"/>
      <c r="F4" s="76"/>
      <c r="G4" s="76"/>
      <c r="H4" s="76"/>
      <c r="I4" s="76"/>
      <c r="J4" s="76"/>
    </row>
    <row r="5" spans="1:10" s="118" customFormat="1" ht="10.5" customHeight="1">
      <c r="A5" s="76" t="s">
        <v>174</v>
      </c>
      <c r="B5" s="101"/>
      <c r="C5" s="101"/>
      <c r="D5" s="101"/>
      <c r="E5" s="101"/>
      <c r="F5" s="101"/>
      <c r="G5" s="101"/>
      <c r="H5" s="101"/>
      <c r="I5" s="101"/>
      <c r="J5" s="101"/>
    </row>
    <row r="6" spans="1:10" s="118" customFormat="1" ht="10.5" customHeight="1">
      <c r="A6" s="101"/>
      <c r="B6" s="101"/>
      <c r="C6" s="101"/>
      <c r="D6" s="101"/>
      <c r="E6" s="101"/>
      <c r="F6" s="101"/>
      <c r="G6" s="101"/>
      <c r="H6" s="101"/>
      <c r="I6" s="101"/>
      <c r="J6" s="101"/>
    </row>
    <row r="7" spans="1:10" s="100" customFormat="1" ht="13.5" customHeight="1">
      <c r="A7" s="119" t="s">
        <v>155</v>
      </c>
      <c r="B7" s="119"/>
      <c r="C7" s="119"/>
      <c r="D7" s="119"/>
      <c r="E7" s="119"/>
      <c r="F7" s="119"/>
      <c r="G7" s="119"/>
      <c r="H7" s="119"/>
      <c r="I7" s="119"/>
      <c r="J7" s="119"/>
    </row>
    <row r="8" spans="1:10" ht="9.75" customHeight="1"/>
    <row r="9" spans="1:10" ht="10.5" customHeight="1">
      <c r="A9" s="98" t="s">
        <v>154</v>
      </c>
      <c r="B9" s="98"/>
      <c r="C9" s="98"/>
      <c r="D9" s="98"/>
      <c r="E9" s="98"/>
      <c r="F9" s="98"/>
      <c r="G9" s="98"/>
      <c r="H9" s="98"/>
      <c r="I9" s="98"/>
      <c r="J9" s="97" t="s">
        <v>190</v>
      </c>
    </row>
    <row r="10" spans="1:10" ht="12" customHeight="1">
      <c r="A10" s="269" t="s">
        <v>152</v>
      </c>
      <c r="B10" s="96"/>
      <c r="C10" s="93" t="s">
        <v>189</v>
      </c>
      <c r="D10" s="92"/>
      <c r="E10" s="95"/>
      <c r="F10" s="93" t="s">
        <v>188</v>
      </c>
      <c r="G10" s="92"/>
      <c r="H10" s="94"/>
      <c r="I10" s="93" t="s">
        <v>187</v>
      </c>
      <c r="J10" s="92"/>
    </row>
    <row r="11" spans="1:10" ht="12" customHeight="1">
      <c r="A11" s="268"/>
      <c r="B11" s="91" t="s">
        <v>186</v>
      </c>
      <c r="C11" s="91" t="s">
        <v>185</v>
      </c>
      <c r="D11" s="91" t="s">
        <v>184</v>
      </c>
      <c r="E11" s="91" t="s">
        <v>186</v>
      </c>
      <c r="F11" s="91" t="s">
        <v>185</v>
      </c>
      <c r="G11" s="91" t="s">
        <v>184</v>
      </c>
      <c r="H11" s="91" t="s">
        <v>186</v>
      </c>
      <c r="I11" s="91" t="s">
        <v>185</v>
      </c>
      <c r="J11" s="90" t="s">
        <v>184</v>
      </c>
    </row>
    <row r="12" spans="1:10" ht="5.25" customHeight="1">
      <c r="A12" s="89"/>
      <c r="B12" s="87"/>
      <c r="E12" s="79"/>
      <c r="F12" s="79"/>
      <c r="G12" s="79"/>
    </row>
    <row r="13" spans="1:10" ht="10.5" customHeight="1">
      <c r="A13" s="89"/>
      <c r="B13" s="87"/>
      <c r="E13" s="273" t="s">
        <v>25</v>
      </c>
      <c r="F13" s="273"/>
      <c r="G13" s="273"/>
    </row>
    <row r="14" spans="1:10" ht="5.25" customHeight="1">
      <c r="A14" s="88"/>
      <c r="B14" s="87"/>
      <c r="E14" s="86"/>
      <c r="F14" s="86"/>
      <c r="G14" s="86"/>
    </row>
    <row r="15" spans="1:10" ht="10.5" customHeight="1">
      <c r="A15" s="82" t="s">
        <v>145</v>
      </c>
      <c r="B15" s="85">
        <v>5237</v>
      </c>
      <c r="C15" s="84">
        <v>460</v>
      </c>
      <c r="D15" s="84">
        <v>4777</v>
      </c>
      <c r="E15" s="84">
        <v>2154</v>
      </c>
      <c r="F15" s="84">
        <v>215</v>
      </c>
      <c r="G15" s="84">
        <v>1939</v>
      </c>
      <c r="H15" s="83">
        <v>41.130418178346382</v>
      </c>
      <c r="I15" s="83">
        <v>46.739130434782609</v>
      </c>
      <c r="J15" s="83">
        <v>40.590328658153652</v>
      </c>
    </row>
    <row r="16" spans="1:10" ht="5.25" customHeight="1">
      <c r="A16" s="82"/>
      <c r="B16" s="77"/>
      <c r="C16" s="79"/>
      <c r="D16" s="79"/>
      <c r="E16" s="79"/>
      <c r="F16" s="79"/>
      <c r="G16" s="79"/>
      <c r="H16" s="68"/>
      <c r="I16" s="68"/>
      <c r="J16" s="68"/>
    </row>
    <row r="17" spans="1:10" ht="10.5" customHeight="1">
      <c r="A17" s="72" t="s">
        <v>183</v>
      </c>
      <c r="B17" s="117">
        <v>0</v>
      </c>
      <c r="C17" s="114">
        <v>0</v>
      </c>
      <c r="D17" s="114">
        <v>0</v>
      </c>
      <c r="E17" s="114">
        <v>0</v>
      </c>
      <c r="F17" s="114">
        <v>0</v>
      </c>
      <c r="G17" s="114">
        <v>0</v>
      </c>
      <c r="H17" s="103">
        <v>0</v>
      </c>
      <c r="I17" s="103">
        <v>0</v>
      </c>
      <c r="J17" s="103">
        <v>0</v>
      </c>
    </row>
    <row r="18" spans="1:10" ht="10.5" customHeight="1">
      <c r="A18" s="72" t="s">
        <v>182</v>
      </c>
      <c r="B18" s="113">
        <v>0</v>
      </c>
      <c r="C18" s="114">
        <v>0</v>
      </c>
      <c r="D18" s="114">
        <v>0</v>
      </c>
      <c r="E18" s="114">
        <v>0</v>
      </c>
      <c r="F18" s="114">
        <v>0</v>
      </c>
      <c r="G18" s="114">
        <v>0</v>
      </c>
      <c r="H18" s="103">
        <v>0</v>
      </c>
      <c r="I18" s="103">
        <v>0</v>
      </c>
      <c r="J18" s="103">
        <v>0</v>
      </c>
    </row>
    <row r="19" spans="1:10" ht="10.5" customHeight="1">
      <c r="A19" s="72" t="s">
        <v>133</v>
      </c>
      <c r="B19" s="113">
        <v>5237</v>
      </c>
      <c r="C19" s="114">
        <v>460</v>
      </c>
      <c r="D19" s="114">
        <v>4777</v>
      </c>
      <c r="E19" s="114">
        <v>2154</v>
      </c>
      <c r="F19" s="114">
        <v>215</v>
      </c>
      <c r="G19" s="114">
        <v>1939</v>
      </c>
      <c r="H19" s="103">
        <v>41.130418178346382</v>
      </c>
      <c r="I19" s="103">
        <v>46.739130434782609</v>
      </c>
      <c r="J19" s="103">
        <v>40.590328658153652</v>
      </c>
    </row>
    <row r="20" spans="1:10" ht="5.25" customHeight="1">
      <c r="A20" s="76"/>
      <c r="B20" s="113"/>
      <c r="C20" s="114"/>
      <c r="D20" s="114"/>
      <c r="E20" s="114"/>
      <c r="F20" s="114"/>
      <c r="G20" s="114"/>
      <c r="H20" s="103"/>
      <c r="I20" s="103"/>
      <c r="J20" s="103"/>
    </row>
    <row r="21" spans="1:10" ht="10.5" customHeight="1">
      <c r="A21" s="75" t="s">
        <v>143</v>
      </c>
      <c r="B21" s="116">
        <v>4990</v>
      </c>
      <c r="C21" s="115">
        <v>368</v>
      </c>
      <c r="D21" s="115">
        <v>4622</v>
      </c>
      <c r="E21" s="115">
        <v>2037</v>
      </c>
      <c r="F21" s="115">
        <v>179</v>
      </c>
      <c r="G21" s="115">
        <v>1858</v>
      </c>
      <c r="H21" s="108">
        <v>40.821643286573142</v>
      </c>
      <c r="I21" s="108">
        <v>48.641304347826086</v>
      </c>
      <c r="J21" s="108">
        <v>40.199048031155343</v>
      </c>
    </row>
    <row r="22" spans="1:10" ht="10.5" customHeight="1">
      <c r="A22" s="78" t="s">
        <v>132</v>
      </c>
      <c r="B22" s="113">
        <v>883</v>
      </c>
      <c r="C22" s="114">
        <v>22</v>
      </c>
      <c r="D22" s="114">
        <v>861</v>
      </c>
      <c r="E22" s="114">
        <v>236</v>
      </c>
      <c r="F22" s="114">
        <v>13</v>
      </c>
      <c r="G22" s="114">
        <v>223</v>
      </c>
      <c r="H22" s="103">
        <v>26.727066817667044</v>
      </c>
      <c r="I22" s="103">
        <v>59.090909090909093</v>
      </c>
      <c r="J22" s="103">
        <v>25.900116144018583</v>
      </c>
    </row>
    <row r="23" spans="1:10" ht="10.5" customHeight="1">
      <c r="A23" s="78" t="s">
        <v>140</v>
      </c>
      <c r="B23" s="113">
        <v>1105</v>
      </c>
      <c r="C23" s="114">
        <v>288</v>
      </c>
      <c r="D23" s="114">
        <v>817</v>
      </c>
      <c r="E23" s="114">
        <v>544</v>
      </c>
      <c r="F23" s="114">
        <v>133</v>
      </c>
      <c r="G23" s="114">
        <v>411</v>
      </c>
      <c r="H23" s="103">
        <v>49.230769230769234</v>
      </c>
      <c r="I23" s="103">
        <v>46.180555555555557</v>
      </c>
      <c r="J23" s="103">
        <v>50.305997552019591</v>
      </c>
    </row>
    <row r="24" spans="1:10" ht="10.5" customHeight="1">
      <c r="A24" s="78" t="s">
        <v>181</v>
      </c>
      <c r="B24" s="113">
        <v>0</v>
      </c>
      <c r="C24" s="114">
        <v>0</v>
      </c>
      <c r="D24" s="114">
        <v>0</v>
      </c>
      <c r="E24" s="114">
        <v>0</v>
      </c>
      <c r="F24" s="114">
        <v>0</v>
      </c>
      <c r="G24" s="114">
        <v>0</v>
      </c>
      <c r="H24" s="103">
        <v>0</v>
      </c>
      <c r="I24" s="103">
        <v>0</v>
      </c>
      <c r="J24" s="103">
        <v>0</v>
      </c>
    </row>
    <row r="25" spans="1:10" ht="10.5" customHeight="1">
      <c r="A25" s="78" t="s">
        <v>180</v>
      </c>
      <c r="B25" s="113">
        <v>968</v>
      </c>
      <c r="C25" s="114">
        <v>0</v>
      </c>
      <c r="D25" s="114">
        <v>968</v>
      </c>
      <c r="E25" s="114">
        <v>463</v>
      </c>
      <c r="F25" s="114">
        <v>0</v>
      </c>
      <c r="G25" s="114">
        <v>463</v>
      </c>
      <c r="H25" s="103">
        <v>47.830578512396691</v>
      </c>
      <c r="I25" s="103">
        <v>0</v>
      </c>
      <c r="J25" s="103">
        <v>47.830578512396691</v>
      </c>
    </row>
    <row r="26" spans="1:10" ht="10.5" customHeight="1">
      <c r="A26" s="78" t="s">
        <v>179</v>
      </c>
      <c r="B26" s="113">
        <v>1757</v>
      </c>
      <c r="C26" s="114">
        <v>26</v>
      </c>
      <c r="D26" s="114">
        <v>1731</v>
      </c>
      <c r="E26" s="114">
        <v>580</v>
      </c>
      <c r="F26" s="114">
        <v>8</v>
      </c>
      <c r="G26" s="114">
        <v>572</v>
      </c>
      <c r="H26" s="103">
        <v>33.010813887307911</v>
      </c>
      <c r="I26" s="103">
        <v>30.76923076923077</v>
      </c>
      <c r="J26" s="103">
        <v>33.044482957827846</v>
      </c>
    </row>
    <row r="27" spans="1:10" ht="10.5" customHeight="1">
      <c r="A27" s="78" t="s">
        <v>178</v>
      </c>
      <c r="B27" s="113">
        <v>218</v>
      </c>
      <c r="C27" s="114">
        <v>32</v>
      </c>
      <c r="D27" s="114">
        <v>186</v>
      </c>
      <c r="E27" s="114">
        <v>159</v>
      </c>
      <c r="F27" s="114">
        <v>25</v>
      </c>
      <c r="G27" s="114">
        <v>134</v>
      </c>
      <c r="H27" s="103">
        <v>72.935779816513758</v>
      </c>
      <c r="I27" s="103">
        <v>78.125</v>
      </c>
      <c r="J27" s="103">
        <v>72.043010752688176</v>
      </c>
    </row>
    <row r="28" spans="1:10" ht="10.5" customHeight="1">
      <c r="A28" s="78" t="s">
        <v>177</v>
      </c>
      <c r="B28" s="113">
        <v>59</v>
      </c>
      <c r="C28" s="114">
        <v>0</v>
      </c>
      <c r="D28" s="114">
        <v>59</v>
      </c>
      <c r="E28" s="114">
        <v>55</v>
      </c>
      <c r="F28" s="114">
        <v>0</v>
      </c>
      <c r="G28" s="114">
        <v>55</v>
      </c>
      <c r="H28" s="103">
        <v>93.220338983050837</v>
      </c>
      <c r="I28" s="103">
        <v>0</v>
      </c>
      <c r="J28" s="103">
        <v>93.220338983050837</v>
      </c>
    </row>
    <row r="29" spans="1:10" ht="5.25" customHeight="1">
      <c r="A29" s="80"/>
      <c r="B29" s="113"/>
      <c r="C29" s="114"/>
      <c r="D29" s="114"/>
      <c r="E29" s="114"/>
      <c r="F29" s="114"/>
      <c r="G29" s="114"/>
      <c r="H29" s="103"/>
      <c r="I29" s="103"/>
      <c r="J29" s="103"/>
    </row>
    <row r="30" spans="1:10" ht="10.5" customHeight="1">
      <c r="A30" s="72" t="s">
        <v>182</v>
      </c>
      <c r="B30" s="113">
        <v>0</v>
      </c>
      <c r="C30" s="114">
        <v>0</v>
      </c>
      <c r="D30" s="114">
        <v>0</v>
      </c>
      <c r="E30" s="114">
        <v>0</v>
      </c>
      <c r="F30" s="114">
        <v>0</v>
      </c>
      <c r="G30" s="114">
        <v>0</v>
      </c>
      <c r="H30" s="103">
        <v>0</v>
      </c>
      <c r="I30" s="103">
        <v>0</v>
      </c>
      <c r="J30" s="103">
        <v>0</v>
      </c>
    </row>
    <row r="31" spans="1:10" ht="10.5" customHeight="1">
      <c r="A31" s="78" t="s">
        <v>181</v>
      </c>
      <c r="B31" s="113">
        <v>0</v>
      </c>
      <c r="C31" s="114">
        <v>0</v>
      </c>
      <c r="D31" s="114">
        <v>0</v>
      </c>
      <c r="E31" s="114">
        <v>0</v>
      </c>
      <c r="F31" s="114">
        <v>0</v>
      </c>
      <c r="G31" s="114">
        <v>0</v>
      </c>
      <c r="H31" s="103">
        <v>0</v>
      </c>
      <c r="I31" s="103">
        <v>0</v>
      </c>
      <c r="J31" s="103">
        <v>0</v>
      </c>
    </row>
    <row r="32" spans="1:10" ht="5.25" customHeight="1">
      <c r="A32" s="80"/>
      <c r="B32" s="113"/>
      <c r="C32" s="114"/>
      <c r="D32" s="114"/>
      <c r="E32" s="114"/>
      <c r="F32" s="114"/>
      <c r="G32" s="114"/>
      <c r="H32" s="103"/>
      <c r="I32" s="103"/>
      <c r="J32" s="103"/>
    </row>
    <row r="33" spans="1:10" ht="10.5" customHeight="1">
      <c r="A33" s="72" t="s">
        <v>133</v>
      </c>
      <c r="B33" s="113">
        <v>4990</v>
      </c>
      <c r="C33" s="111">
        <v>368</v>
      </c>
      <c r="D33" s="111">
        <v>4622</v>
      </c>
      <c r="E33" s="111">
        <v>2037</v>
      </c>
      <c r="F33" s="111">
        <v>179</v>
      </c>
      <c r="G33" s="111">
        <v>1858</v>
      </c>
      <c r="H33" s="103">
        <v>40.821643286573142</v>
      </c>
      <c r="I33" s="103">
        <v>48.641304347826086</v>
      </c>
      <c r="J33" s="103">
        <v>40.199048031155343</v>
      </c>
    </row>
    <row r="34" spans="1:10" ht="10.5" customHeight="1">
      <c r="A34" s="78" t="s">
        <v>132</v>
      </c>
      <c r="B34" s="113">
        <v>883</v>
      </c>
      <c r="C34" s="111">
        <v>22</v>
      </c>
      <c r="D34" s="111">
        <v>861</v>
      </c>
      <c r="E34" s="111">
        <v>236</v>
      </c>
      <c r="F34" s="111">
        <v>13</v>
      </c>
      <c r="G34" s="111">
        <v>223</v>
      </c>
      <c r="H34" s="103">
        <v>26.727066817667044</v>
      </c>
      <c r="I34" s="103">
        <v>59.090909090909093</v>
      </c>
      <c r="J34" s="103">
        <v>25.900116144018583</v>
      </c>
    </row>
    <row r="35" spans="1:10" ht="10.5" customHeight="1">
      <c r="A35" s="78" t="s">
        <v>140</v>
      </c>
      <c r="B35" s="113">
        <v>1105</v>
      </c>
      <c r="C35" s="111">
        <v>288</v>
      </c>
      <c r="D35" s="111">
        <v>817</v>
      </c>
      <c r="E35" s="111">
        <v>544</v>
      </c>
      <c r="F35" s="111">
        <v>133</v>
      </c>
      <c r="G35" s="111">
        <v>411</v>
      </c>
      <c r="H35" s="103">
        <v>49.230769230769234</v>
      </c>
      <c r="I35" s="103">
        <v>46.180555555555557</v>
      </c>
      <c r="J35" s="103">
        <v>50.305997552019591</v>
      </c>
    </row>
    <row r="36" spans="1:10" ht="10.5" customHeight="1">
      <c r="A36" s="78" t="s">
        <v>180</v>
      </c>
      <c r="B36" s="113">
        <v>968</v>
      </c>
      <c r="C36" s="114">
        <v>0</v>
      </c>
      <c r="D36" s="111">
        <v>968</v>
      </c>
      <c r="E36" s="111">
        <v>463</v>
      </c>
      <c r="F36" s="114">
        <v>0</v>
      </c>
      <c r="G36" s="111">
        <v>463</v>
      </c>
      <c r="H36" s="103">
        <v>47.830578512396691</v>
      </c>
      <c r="I36" s="103">
        <v>0</v>
      </c>
      <c r="J36" s="103">
        <v>47.830578512396691</v>
      </c>
    </row>
    <row r="37" spans="1:10" ht="10.5" customHeight="1">
      <c r="A37" s="78" t="s">
        <v>179</v>
      </c>
      <c r="B37" s="113">
        <v>1757</v>
      </c>
      <c r="C37" s="111">
        <v>26</v>
      </c>
      <c r="D37" s="111">
        <v>1731</v>
      </c>
      <c r="E37" s="111">
        <v>580</v>
      </c>
      <c r="F37" s="111">
        <v>8</v>
      </c>
      <c r="G37" s="111">
        <v>572</v>
      </c>
      <c r="H37" s="103">
        <v>33.010813887307911</v>
      </c>
      <c r="I37" s="103">
        <v>30.76923076923077</v>
      </c>
      <c r="J37" s="103">
        <v>33.044482957827846</v>
      </c>
    </row>
    <row r="38" spans="1:10" ht="10.5" customHeight="1">
      <c r="A38" s="78" t="s">
        <v>178</v>
      </c>
      <c r="B38" s="113">
        <v>218</v>
      </c>
      <c r="C38" s="111">
        <v>32</v>
      </c>
      <c r="D38" s="111">
        <v>186</v>
      </c>
      <c r="E38" s="111">
        <v>159</v>
      </c>
      <c r="F38" s="111">
        <v>25</v>
      </c>
      <c r="G38" s="111">
        <v>134</v>
      </c>
      <c r="H38" s="103">
        <v>72.935779816513758</v>
      </c>
      <c r="I38" s="103">
        <v>78.125</v>
      </c>
      <c r="J38" s="103">
        <v>72.043010752688176</v>
      </c>
    </row>
    <row r="39" spans="1:10" ht="10.5" customHeight="1">
      <c r="A39" s="71" t="s">
        <v>177</v>
      </c>
      <c r="B39" s="112">
        <v>59</v>
      </c>
      <c r="C39" s="111">
        <v>0</v>
      </c>
      <c r="D39" s="111">
        <v>59</v>
      </c>
      <c r="E39" s="111">
        <v>55</v>
      </c>
      <c r="F39" s="111">
        <v>0</v>
      </c>
      <c r="G39" s="111">
        <v>55</v>
      </c>
      <c r="H39" s="103">
        <v>93.220338983050837</v>
      </c>
      <c r="I39" s="103">
        <v>0</v>
      </c>
      <c r="J39" s="103">
        <v>93.220338983050837</v>
      </c>
    </row>
    <row r="40" spans="1:10" ht="5.25" customHeight="1">
      <c r="A40" s="76"/>
      <c r="B40" s="112"/>
      <c r="C40" s="111"/>
      <c r="D40" s="111"/>
      <c r="E40" s="111"/>
      <c r="F40" s="111"/>
      <c r="G40" s="111"/>
      <c r="H40" s="103"/>
      <c r="I40" s="103"/>
      <c r="J40" s="103"/>
    </row>
    <row r="41" spans="1:10" s="69" customFormat="1" ht="10.5" customHeight="1">
      <c r="A41" s="75" t="s">
        <v>134</v>
      </c>
      <c r="B41" s="110">
        <v>247</v>
      </c>
      <c r="C41" s="109">
        <v>92</v>
      </c>
      <c r="D41" s="109">
        <v>155</v>
      </c>
      <c r="E41" s="109">
        <v>117</v>
      </c>
      <c r="F41" s="109">
        <v>36</v>
      </c>
      <c r="G41" s="109">
        <v>81</v>
      </c>
      <c r="H41" s="108">
        <v>47.368421052631575</v>
      </c>
      <c r="I41" s="108">
        <v>39.130434782608695</v>
      </c>
      <c r="J41" s="108">
        <v>52.258064516129032</v>
      </c>
    </row>
    <row r="42" spans="1:10" ht="10.5" customHeight="1">
      <c r="A42" s="71" t="s">
        <v>132</v>
      </c>
      <c r="B42" s="105">
        <v>247</v>
      </c>
      <c r="C42" s="106">
        <v>92</v>
      </c>
      <c r="D42" s="106">
        <v>155</v>
      </c>
      <c r="E42" s="106">
        <v>117</v>
      </c>
      <c r="F42" s="106">
        <v>36</v>
      </c>
      <c r="G42" s="106">
        <v>81</v>
      </c>
      <c r="H42" s="103">
        <v>47.368421052631575</v>
      </c>
      <c r="I42" s="103">
        <v>39.130434782608695</v>
      </c>
      <c r="J42" s="103">
        <v>52.258064516129032</v>
      </c>
    </row>
    <row r="43" spans="1:10" ht="5.25" customHeight="1">
      <c r="A43" s="64"/>
      <c r="B43" s="105"/>
      <c r="C43" s="106"/>
      <c r="D43" s="106"/>
      <c r="E43" s="106"/>
      <c r="F43" s="106"/>
      <c r="G43" s="106"/>
      <c r="H43" s="107"/>
      <c r="I43" s="107"/>
      <c r="J43" s="107"/>
    </row>
    <row r="44" spans="1:10">
      <c r="A44" s="72" t="s">
        <v>133</v>
      </c>
      <c r="B44" s="105">
        <v>247</v>
      </c>
      <c r="C44" s="106">
        <v>92</v>
      </c>
      <c r="D44" s="106">
        <v>155</v>
      </c>
      <c r="E44" s="106">
        <v>117</v>
      </c>
      <c r="F44" s="106">
        <v>36</v>
      </c>
      <c r="G44" s="106">
        <v>81</v>
      </c>
      <c r="H44" s="103">
        <v>47.368421052631575</v>
      </c>
      <c r="I44" s="103">
        <v>39.130434782608695</v>
      </c>
      <c r="J44" s="103">
        <v>52.258064516129032</v>
      </c>
    </row>
    <row r="45" spans="1:10">
      <c r="A45" s="71" t="s">
        <v>132</v>
      </c>
      <c r="B45" s="105">
        <v>247</v>
      </c>
      <c r="C45" s="104">
        <v>92</v>
      </c>
      <c r="D45" s="104">
        <v>155</v>
      </c>
      <c r="E45" s="104">
        <v>117</v>
      </c>
      <c r="F45" s="104">
        <v>36</v>
      </c>
      <c r="G45" s="104">
        <v>81</v>
      </c>
      <c r="H45" s="103">
        <v>47.368421052631575</v>
      </c>
      <c r="I45" s="103">
        <v>39.130434782608695</v>
      </c>
      <c r="J45" s="103">
        <v>52.258064516129032</v>
      </c>
    </row>
    <row r="46" spans="1:10" ht="6" customHeight="1">
      <c r="A46" s="67"/>
      <c r="B46" s="66"/>
      <c r="C46" s="65"/>
      <c r="D46" s="65"/>
      <c r="E46" s="65"/>
      <c r="F46" s="65"/>
      <c r="G46" s="65"/>
      <c r="H46" s="65"/>
      <c r="I46" s="65"/>
      <c r="J46" s="65"/>
    </row>
    <row r="47" spans="1:10">
      <c r="A47" s="64" t="s">
        <v>131</v>
      </c>
    </row>
    <row r="48" spans="1:10">
      <c r="A48" s="64" t="s">
        <v>159</v>
      </c>
    </row>
    <row r="49" spans="1:1">
      <c r="A49" s="63" t="s">
        <v>158</v>
      </c>
    </row>
  </sheetData>
  <mergeCells count="2">
    <mergeCell ref="E13:G13"/>
    <mergeCell ref="A10:A11"/>
  </mergeCells>
  <phoneticPr fontId="9"/>
  <pageMargins left="0.6692913385826772" right="0.6692913385826772" top="0.78740157480314965" bottom="0.78740157480314965"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autoPageBreaks="0"/>
  </sheetPr>
  <dimension ref="A1:J49"/>
  <sheetViews>
    <sheetView zoomScaleNormal="100" zoomScaleSheetLayoutView="100" workbookViewId="0"/>
  </sheetViews>
  <sheetFormatPr defaultRowHeight="10.5"/>
  <cols>
    <col min="1" max="16384" width="9.140625" style="63"/>
  </cols>
  <sheetData>
    <row r="1" spans="1:10" s="118" customFormat="1" ht="13.5" customHeight="1"/>
    <row r="2" spans="1:10" s="100" customFormat="1" ht="13.5" customHeight="1">
      <c r="A2" s="99" t="s">
        <v>176</v>
      </c>
      <c r="B2" s="99"/>
      <c r="C2" s="99"/>
      <c r="D2" s="99"/>
      <c r="E2" s="99"/>
      <c r="F2" s="99"/>
      <c r="G2" s="99"/>
      <c r="H2" s="99"/>
      <c r="I2" s="99"/>
      <c r="J2" s="99"/>
    </row>
    <row r="3" spans="1:10" s="100" customFormat="1" ht="10.5" customHeight="1">
      <c r="A3" s="102"/>
      <c r="B3" s="102"/>
      <c r="C3" s="102"/>
      <c r="D3" s="102"/>
      <c r="E3" s="102"/>
      <c r="F3" s="102"/>
      <c r="G3" s="102"/>
      <c r="H3" s="102"/>
      <c r="I3" s="102"/>
      <c r="J3" s="102"/>
    </row>
    <row r="4" spans="1:10" s="118" customFormat="1" ht="10.5" customHeight="1">
      <c r="A4" s="76" t="s">
        <v>175</v>
      </c>
      <c r="B4" s="76"/>
      <c r="C4" s="76"/>
      <c r="D4" s="76"/>
      <c r="E4" s="76"/>
      <c r="F4" s="76"/>
      <c r="G4" s="76"/>
      <c r="H4" s="76"/>
      <c r="I4" s="76"/>
      <c r="J4" s="76"/>
    </row>
    <row r="5" spans="1:10" s="118" customFormat="1" ht="10.5" customHeight="1">
      <c r="A5" s="76" t="s">
        <v>174</v>
      </c>
      <c r="B5" s="101"/>
      <c r="C5" s="101"/>
      <c r="D5" s="101"/>
      <c r="E5" s="101"/>
      <c r="F5" s="101"/>
      <c r="G5" s="101"/>
      <c r="H5" s="101"/>
      <c r="I5" s="101"/>
      <c r="J5" s="101"/>
    </row>
    <row r="6" spans="1:10" s="118" customFormat="1" ht="10.5" customHeight="1">
      <c r="A6" s="101"/>
      <c r="B6" s="101"/>
      <c r="C6" s="101"/>
      <c r="D6" s="101"/>
      <c r="E6" s="101"/>
      <c r="F6" s="101"/>
      <c r="G6" s="101"/>
      <c r="H6" s="101"/>
      <c r="I6" s="101"/>
      <c r="J6" s="101"/>
    </row>
    <row r="7" spans="1:10" s="100" customFormat="1" ht="13.5" customHeight="1">
      <c r="A7" s="274" t="s">
        <v>155</v>
      </c>
      <c r="B7" s="274"/>
      <c r="C7" s="274"/>
      <c r="D7" s="274"/>
      <c r="E7" s="274"/>
      <c r="F7" s="274"/>
      <c r="G7" s="274"/>
      <c r="H7" s="274"/>
      <c r="I7" s="274"/>
      <c r="J7" s="274"/>
    </row>
    <row r="8" spans="1:10" ht="9.75" customHeight="1"/>
    <row r="9" spans="1:10" ht="10.5" customHeight="1">
      <c r="A9" s="98" t="s">
        <v>154</v>
      </c>
      <c r="B9" s="98"/>
      <c r="C9" s="98"/>
      <c r="D9" s="98"/>
      <c r="E9" s="98"/>
      <c r="F9" s="98"/>
      <c r="G9" s="98"/>
      <c r="H9" s="98"/>
      <c r="I9" s="98"/>
      <c r="J9" s="97" t="s">
        <v>173</v>
      </c>
    </row>
    <row r="10" spans="1:10" ht="12" customHeight="1">
      <c r="A10" s="269" t="s">
        <v>152</v>
      </c>
      <c r="B10" s="96"/>
      <c r="C10" s="93" t="s">
        <v>172</v>
      </c>
      <c r="D10" s="92"/>
      <c r="E10" s="95"/>
      <c r="F10" s="93" t="s">
        <v>171</v>
      </c>
      <c r="G10" s="92"/>
      <c r="H10" s="94"/>
      <c r="I10" s="93" t="s">
        <v>170</v>
      </c>
      <c r="J10" s="92"/>
    </row>
    <row r="11" spans="1:10" ht="12" customHeight="1">
      <c r="A11" s="268"/>
      <c r="B11" s="91" t="s">
        <v>169</v>
      </c>
      <c r="C11" s="91" t="s">
        <v>168</v>
      </c>
      <c r="D11" s="91" t="s">
        <v>167</v>
      </c>
      <c r="E11" s="91" t="s">
        <v>169</v>
      </c>
      <c r="F11" s="91" t="s">
        <v>168</v>
      </c>
      <c r="G11" s="91" t="s">
        <v>167</v>
      </c>
      <c r="H11" s="91" t="s">
        <v>169</v>
      </c>
      <c r="I11" s="91" t="s">
        <v>168</v>
      </c>
      <c r="J11" s="90" t="s">
        <v>167</v>
      </c>
    </row>
    <row r="12" spans="1:10" ht="5.25" customHeight="1">
      <c r="A12" s="89"/>
      <c r="B12" s="87"/>
      <c r="E12" s="79"/>
      <c r="F12" s="79"/>
      <c r="G12" s="79"/>
    </row>
    <row r="13" spans="1:10" ht="10.5" customHeight="1">
      <c r="A13" s="89"/>
      <c r="B13" s="87"/>
      <c r="E13" s="273" t="s">
        <v>25</v>
      </c>
      <c r="F13" s="273"/>
      <c r="G13" s="273"/>
    </row>
    <row r="14" spans="1:10" ht="5.25" customHeight="1">
      <c r="A14" s="88"/>
      <c r="B14" s="87"/>
      <c r="E14" s="86"/>
      <c r="F14" s="86"/>
      <c r="G14" s="86"/>
    </row>
    <row r="15" spans="1:10" ht="10.5" customHeight="1">
      <c r="A15" s="82" t="s">
        <v>145</v>
      </c>
      <c r="B15" s="85">
        <v>5901</v>
      </c>
      <c r="C15" s="84">
        <v>467</v>
      </c>
      <c r="D15" s="84">
        <v>5434</v>
      </c>
      <c r="E15" s="84">
        <v>2374</v>
      </c>
      <c r="F15" s="84">
        <v>228</v>
      </c>
      <c r="G15" s="84">
        <v>2146</v>
      </c>
      <c r="H15" s="83">
        <v>40.200000000000003</v>
      </c>
      <c r="I15" s="83">
        <v>48.8</v>
      </c>
      <c r="J15" s="83">
        <v>39.5</v>
      </c>
    </row>
    <row r="16" spans="1:10" ht="5.25" customHeight="1">
      <c r="A16" s="82"/>
      <c r="B16" s="77"/>
      <c r="C16" s="79"/>
      <c r="D16" s="79"/>
      <c r="E16" s="79"/>
      <c r="F16" s="79"/>
      <c r="G16" s="79"/>
      <c r="H16" s="68"/>
      <c r="I16" s="68"/>
      <c r="J16" s="68"/>
    </row>
    <row r="17" spans="1:10" ht="10.5" customHeight="1">
      <c r="A17" s="72" t="s">
        <v>166</v>
      </c>
      <c r="B17" s="117">
        <v>0</v>
      </c>
      <c r="C17" s="114">
        <v>0</v>
      </c>
      <c r="D17" s="114">
        <v>0</v>
      </c>
      <c r="E17" s="114">
        <v>0</v>
      </c>
      <c r="F17" s="114">
        <v>0</v>
      </c>
      <c r="G17" s="114">
        <v>0</v>
      </c>
      <c r="H17" s="103">
        <v>0</v>
      </c>
      <c r="I17" s="103">
        <v>0</v>
      </c>
      <c r="J17" s="103">
        <v>0</v>
      </c>
    </row>
    <row r="18" spans="1:10" ht="10.5" customHeight="1">
      <c r="A18" s="72" t="s">
        <v>165</v>
      </c>
      <c r="B18" s="113">
        <v>399</v>
      </c>
      <c r="C18" s="114">
        <v>23</v>
      </c>
      <c r="D18" s="114">
        <v>376</v>
      </c>
      <c r="E18" s="114">
        <v>50</v>
      </c>
      <c r="F18" s="114">
        <v>2</v>
      </c>
      <c r="G18" s="114">
        <v>48</v>
      </c>
      <c r="H18" s="103">
        <v>12.5</v>
      </c>
      <c r="I18" s="103">
        <v>8.6999999999999993</v>
      </c>
      <c r="J18" s="103">
        <v>12.8</v>
      </c>
    </row>
    <row r="19" spans="1:10" ht="10.5" customHeight="1">
      <c r="A19" s="72" t="s">
        <v>133</v>
      </c>
      <c r="B19" s="113">
        <v>5502</v>
      </c>
      <c r="C19" s="114">
        <v>444</v>
      </c>
      <c r="D19" s="114">
        <v>5058</v>
      </c>
      <c r="E19" s="114">
        <v>2324</v>
      </c>
      <c r="F19" s="114">
        <v>226</v>
      </c>
      <c r="G19" s="114">
        <v>2098</v>
      </c>
      <c r="H19" s="103">
        <v>42.2</v>
      </c>
      <c r="I19" s="103">
        <v>50.9</v>
      </c>
      <c r="J19" s="103">
        <v>41.5</v>
      </c>
    </row>
    <row r="20" spans="1:10" ht="5.25" customHeight="1">
      <c r="A20" s="76"/>
      <c r="B20" s="113"/>
      <c r="C20" s="114"/>
      <c r="D20" s="114"/>
      <c r="E20" s="114"/>
      <c r="F20" s="114"/>
      <c r="G20" s="114"/>
      <c r="H20" s="103"/>
      <c r="I20" s="103"/>
      <c r="J20" s="103"/>
    </row>
    <row r="21" spans="1:10" ht="10.5" customHeight="1">
      <c r="A21" s="75" t="s">
        <v>143</v>
      </c>
      <c r="B21" s="116">
        <v>5669</v>
      </c>
      <c r="C21" s="115">
        <v>398</v>
      </c>
      <c r="D21" s="115">
        <v>5271</v>
      </c>
      <c r="E21" s="115">
        <v>2232</v>
      </c>
      <c r="F21" s="115">
        <v>185</v>
      </c>
      <c r="G21" s="115">
        <v>2047</v>
      </c>
      <c r="H21" s="108">
        <v>39.4</v>
      </c>
      <c r="I21" s="108">
        <v>46.5</v>
      </c>
      <c r="J21" s="108">
        <v>38.799999999999997</v>
      </c>
    </row>
    <row r="22" spans="1:10" ht="10.5" customHeight="1">
      <c r="A22" s="78" t="s">
        <v>132</v>
      </c>
      <c r="B22" s="113">
        <v>1008</v>
      </c>
      <c r="C22" s="114">
        <v>28</v>
      </c>
      <c r="D22" s="114">
        <v>980</v>
      </c>
      <c r="E22" s="114">
        <v>213</v>
      </c>
      <c r="F22" s="114">
        <v>14</v>
      </c>
      <c r="G22" s="114">
        <v>199</v>
      </c>
      <c r="H22" s="103">
        <v>21.1</v>
      </c>
      <c r="I22" s="103">
        <v>50</v>
      </c>
      <c r="J22" s="103">
        <v>20.3</v>
      </c>
    </row>
    <row r="23" spans="1:10" ht="10.5" customHeight="1">
      <c r="A23" s="78" t="s">
        <v>140</v>
      </c>
      <c r="B23" s="113">
        <v>1085</v>
      </c>
      <c r="C23" s="114">
        <v>283</v>
      </c>
      <c r="D23" s="114">
        <v>802</v>
      </c>
      <c r="E23" s="114">
        <v>548</v>
      </c>
      <c r="F23" s="114">
        <v>142</v>
      </c>
      <c r="G23" s="114">
        <v>406</v>
      </c>
      <c r="H23" s="103">
        <v>50.5</v>
      </c>
      <c r="I23" s="103">
        <v>50.2</v>
      </c>
      <c r="J23" s="103">
        <v>50.6</v>
      </c>
    </row>
    <row r="24" spans="1:10" ht="10.5" customHeight="1">
      <c r="A24" s="78" t="s">
        <v>164</v>
      </c>
      <c r="B24" s="113">
        <v>399</v>
      </c>
      <c r="C24" s="114">
        <v>23</v>
      </c>
      <c r="D24" s="114">
        <v>376</v>
      </c>
      <c r="E24" s="114">
        <v>50</v>
      </c>
      <c r="F24" s="114">
        <v>2</v>
      </c>
      <c r="G24" s="114">
        <v>48</v>
      </c>
      <c r="H24" s="103">
        <v>12.5</v>
      </c>
      <c r="I24" s="103">
        <v>8.6999999999999993</v>
      </c>
      <c r="J24" s="103">
        <v>12.8</v>
      </c>
    </row>
    <row r="25" spans="1:10" ht="10.5" customHeight="1">
      <c r="A25" s="78" t="s">
        <v>163</v>
      </c>
      <c r="B25" s="113">
        <v>1148</v>
      </c>
      <c r="C25" s="114">
        <v>3</v>
      </c>
      <c r="D25" s="114">
        <v>1145</v>
      </c>
      <c r="E25" s="114">
        <v>612</v>
      </c>
      <c r="F25" s="114">
        <v>3</v>
      </c>
      <c r="G25" s="114">
        <v>609</v>
      </c>
      <c r="H25" s="103">
        <v>53.3</v>
      </c>
      <c r="I25" s="103">
        <v>100</v>
      </c>
      <c r="J25" s="103">
        <v>53.2</v>
      </c>
    </row>
    <row r="26" spans="1:10" ht="10.5" customHeight="1">
      <c r="A26" s="78" t="s">
        <v>162</v>
      </c>
      <c r="B26" s="113">
        <v>1748</v>
      </c>
      <c r="C26" s="114">
        <v>40</v>
      </c>
      <c r="D26" s="114">
        <v>1708</v>
      </c>
      <c r="E26" s="114">
        <v>593</v>
      </c>
      <c r="F26" s="114">
        <v>8</v>
      </c>
      <c r="G26" s="114">
        <v>585</v>
      </c>
      <c r="H26" s="103">
        <v>33.9</v>
      </c>
      <c r="I26" s="103">
        <v>20</v>
      </c>
      <c r="J26" s="103">
        <v>34.299999999999997</v>
      </c>
    </row>
    <row r="27" spans="1:10" ht="10.5" customHeight="1">
      <c r="A27" s="78" t="s">
        <v>161</v>
      </c>
      <c r="B27" s="113">
        <v>204</v>
      </c>
      <c r="C27" s="114">
        <v>18</v>
      </c>
      <c r="D27" s="114">
        <v>186</v>
      </c>
      <c r="E27" s="114">
        <v>153</v>
      </c>
      <c r="F27" s="114">
        <v>13</v>
      </c>
      <c r="G27" s="114">
        <v>140</v>
      </c>
      <c r="H27" s="103">
        <v>75</v>
      </c>
      <c r="I27" s="103">
        <v>72.2</v>
      </c>
      <c r="J27" s="103">
        <v>75.3</v>
      </c>
    </row>
    <row r="28" spans="1:10" ht="10.5" customHeight="1">
      <c r="A28" s="78" t="s">
        <v>160</v>
      </c>
      <c r="B28" s="113">
        <v>77</v>
      </c>
      <c r="C28" s="114">
        <v>3</v>
      </c>
      <c r="D28" s="114">
        <v>74</v>
      </c>
      <c r="E28" s="114">
        <v>63</v>
      </c>
      <c r="F28" s="114">
        <v>3</v>
      </c>
      <c r="G28" s="114">
        <v>60</v>
      </c>
      <c r="H28" s="103">
        <v>81.8</v>
      </c>
      <c r="I28" s="103">
        <v>100</v>
      </c>
      <c r="J28" s="103">
        <v>81.099999999999994</v>
      </c>
    </row>
    <row r="29" spans="1:10" ht="5.25" customHeight="1">
      <c r="A29" s="80"/>
      <c r="B29" s="113"/>
      <c r="C29" s="114"/>
      <c r="D29" s="114"/>
      <c r="E29" s="114"/>
      <c r="F29" s="114"/>
      <c r="G29" s="114"/>
      <c r="H29" s="103"/>
      <c r="I29" s="103"/>
      <c r="J29" s="103"/>
    </row>
    <row r="30" spans="1:10" ht="10.5" customHeight="1">
      <c r="A30" s="72" t="s">
        <v>165</v>
      </c>
      <c r="B30" s="113">
        <v>399</v>
      </c>
      <c r="C30" s="114">
        <v>23</v>
      </c>
      <c r="D30" s="114">
        <v>376</v>
      </c>
      <c r="E30" s="114">
        <v>50</v>
      </c>
      <c r="F30" s="114">
        <v>2</v>
      </c>
      <c r="G30" s="114">
        <v>48</v>
      </c>
      <c r="H30" s="103">
        <v>12.5</v>
      </c>
      <c r="I30" s="103">
        <v>8.6999999999999993</v>
      </c>
      <c r="J30" s="103">
        <v>12.8</v>
      </c>
    </row>
    <row r="31" spans="1:10" ht="10.5" customHeight="1">
      <c r="A31" s="78" t="s">
        <v>164</v>
      </c>
      <c r="B31" s="113">
        <v>399</v>
      </c>
      <c r="C31" s="114">
        <v>23</v>
      </c>
      <c r="D31" s="114">
        <v>376</v>
      </c>
      <c r="E31" s="114">
        <v>50</v>
      </c>
      <c r="F31" s="114">
        <v>2</v>
      </c>
      <c r="G31" s="114">
        <v>48</v>
      </c>
      <c r="H31" s="103">
        <v>12.5</v>
      </c>
      <c r="I31" s="103">
        <v>8.6999999999999993</v>
      </c>
      <c r="J31" s="103">
        <v>12.8</v>
      </c>
    </row>
    <row r="32" spans="1:10" ht="5.25" customHeight="1">
      <c r="A32" s="80"/>
      <c r="B32" s="113"/>
      <c r="C32" s="114"/>
      <c r="D32" s="114"/>
      <c r="E32" s="114"/>
      <c r="F32" s="114"/>
      <c r="G32" s="114"/>
      <c r="H32" s="103"/>
      <c r="I32" s="103"/>
      <c r="J32" s="103"/>
    </row>
    <row r="33" spans="1:10" ht="10.5" customHeight="1">
      <c r="A33" s="72" t="s">
        <v>133</v>
      </c>
      <c r="B33" s="113">
        <v>5270</v>
      </c>
      <c r="C33" s="111">
        <v>375</v>
      </c>
      <c r="D33" s="111">
        <v>4895</v>
      </c>
      <c r="E33" s="111">
        <v>2182</v>
      </c>
      <c r="F33" s="111">
        <v>183</v>
      </c>
      <c r="G33" s="111">
        <v>1999</v>
      </c>
      <c r="H33" s="103">
        <v>41.4</v>
      </c>
      <c r="I33" s="103">
        <v>48.8</v>
      </c>
      <c r="J33" s="103">
        <v>40.799999999999997</v>
      </c>
    </row>
    <row r="34" spans="1:10" ht="10.5" customHeight="1">
      <c r="A34" s="78" t="s">
        <v>132</v>
      </c>
      <c r="B34" s="113">
        <v>1008</v>
      </c>
      <c r="C34" s="111">
        <v>28</v>
      </c>
      <c r="D34" s="111">
        <v>980</v>
      </c>
      <c r="E34" s="111">
        <v>213</v>
      </c>
      <c r="F34" s="111">
        <v>14</v>
      </c>
      <c r="G34" s="111">
        <v>199</v>
      </c>
      <c r="H34" s="103">
        <v>21.1</v>
      </c>
      <c r="I34" s="103">
        <v>50</v>
      </c>
      <c r="J34" s="103">
        <v>20.3</v>
      </c>
    </row>
    <row r="35" spans="1:10" ht="10.5" customHeight="1">
      <c r="A35" s="78" t="s">
        <v>140</v>
      </c>
      <c r="B35" s="113">
        <v>1085</v>
      </c>
      <c r="C35" s="111">
        <v>283</v>
      </c>
      <c r="D35" s="111">
        <v>802</v>
      </c>
      <c r="E35" s="111">
        <v>548</v>
      </c>
      <c r="F35" s="111">
        <v>142</v>
      </c>
      <c r="G35" s="111">
        <v>406</v>
      </c>
      <c r="H35" s="103">
        <v>50.5</v>
      </c>
      <c r="I35" s="103">
        <v>50.2</v>
      </c>
      <c r="J35" s="103">
        <v>50.6</v>
      </c>
    </row>
    <row r="36" spans="1:10" ht="10.5" customHeight="1">
      <c r="A36" s="78" t="s">
        <v>163</v>
      </c>
      <c r="B36" s="113">
        <v>1148</v>
      </c>
      <c r="C36" s="114">
        <v>3</v>
      </c>
      <c r="D36" s="111">
        <v>1145</v>
      </c>
      <c r="E36" s="111">
        <v>612</v>
      </c>
      <c r="F36" s="114">
        <v>3</v>
      </c>
      <c r="G36" s="111">
        <v>609</v>
      </c>
      <c r="H36" s="103">
        <v>53.3</v>
      </c>
      <c r="I36" s="103">
        <v>100</v>
      </c>
      <c r="J36" s="103">
        <v>53.2</v>
      </c>
    </row>
    <row r="37" spans="1:10" ht="10.5" customHeight="1">
      <c r="A37" s="78" t="s">
        <v>162</v>
      </c>
      <c r="B37" s="113">
        <v>1748</v>
      </c>
      <c r="C37" s="111">
        <v>40</v>
      </c>
      <c r="D37" s="111">
        <v>1708</v>
      </c>
      <c r="E37" s="111">
        <v>593</v>
      </c>
      <c r="F37" s="111">
        <v>8</v>
      </c>
      <c r="G37" s="111">
        <v>585</v>
      </c>
      <c r="H37" s="103">
        <v>33.9</v>
      </c>
      <c r="I37" s="103">
        <v>20</v>
      </c>
      <c r="J37" s="103">
        <v>34.299999999999997</v>
      </c>
    </row>
    <row r="38" spans="1:10" ht="10.5" customHeight="1">
      <c r="A38" s="78" t="s">
        <v>161</v>
      </c>
      <c r="B38" s="113">
        <v>204</v>
      </c>
      <c r="C38" s="111">
        <v>18</v>
      </c>
      <c r="D38" s="111">
        <v>186</v>
      </c>
      <c r="E38" s="111">
        <v>153</v>
      </c>
      <c r="F38" s="111">
        <v>13</v>
      </c>
      <c r="G38" s="111">
        <v>140</v>
      </c>
      <c r="H38" s="103">
        <v>75</v>
      </c>
      <c r="I38" s="103">
        <v>72.2</v>
      </c>
      <c r="J38" s="103">
        <v>75.3</v>
      </c>
    </row>
    <row r="39" spans="1:10" ht="10.5" customHeight="1">
      <c r="A39" s="71" t="s">
        <v>160</v>
      </c>
      <c r="B39" s="112">
        <v>77</v>
      </c>
      <c r="C39" s="111">
        <v>3</v>
      </c>
      <c r="D39" s="111">
        <v>74</v>
      </c>
      <c r="E39" s="111">
        <v>63</v>
      </c>
      <c r="F39" s="111">
        <v>3</v>
      </c>
      <c r="G39" s="111">
        <v>60</v>
      </c>
      <c r="H39" s="103">
        <v>81.8</v>
      </c>
      <c r="I39" s="103">
        <v>100</v>
      </c>
      <c r="J39" s="103">
        <v>81.099999999999994</v>
      </c>
    </row>
    <row r="40" spans="1:10" ht="5.25" customHeight="1">
      <c r="A40" s="76"/>
      <c r="B40" s="112"/>
      <c r="C40" s="111"/>
      <c r="D40" s="111"/>
      <c r="E40" s="111"/>
      <c r="F40" s="111"/>
      <c r="G40" s="111"/>
      <c r="H40" s="103"/>
      <c r="I40" s="103"/>
      <c r="J40" s="103"/>
    </row>
    <row r="41" spans="1:10" s="69" customFormat="1" ht="10.5" customHeight="1">
      <c r="A41" s="75" t="s">
        <v>134</v>
      </c>
      <c r="B41" s="110">
        <v>232</v>
      </c>
      <c r="C41" s="109">
        <v>69</v>
      </c>
      <c r="D41" s="109">
        <v>163</v>
      </c>
      <c r="E41" s="109">
        <v>142</v>
      </c>
      <c r="F41" s="109">
        <v>43</v>
      </c>
      <c r="G41" s="109">
        <v>99</v>
      </c>
      <c r="H41" s="108">
        <v>61.2</v>
      </c>
      <c r="I41" s="108">
        <v>62.3</v>
      </c>
      <c r="J41" s="108">
        <v>60.7</v>
      </c>
    </row>
    <row r="42" spans="1:10" ht="10.5" customHeight="1">
      <c r="A42" s="71" t="s">
        <v>132</v>
      </c>
      <c r="B42" s="105">
        <v>232</v>
      </c>
      <c r="C42" s="106">
        <v>69</v>
      </c>
      <c r="D42" s="106">
        <v>163</v>
      </c>
      <c r="E42" s="106">
        <v>142</v>
      </c>
      <c r="F42" s="106">
        <v>43</v>
      </c>
      <c r="G42" s="106">
        <v>99</v>
      </c>
      <c r="H42" s="103">
        <v>61.2</v>
      </c>
      <c r="I42" s="103">
        <v>62.3</v>
      </c>
      <c r="J42" s="103">
        <v>60.7</v>
      </c>
    </row>
    <row r="43" spans="1:10" ht="5.25" customHeight="1">
      <c r="A43" s="64"/>
      <c r="B43" s="105"/>
      <c r="C43" s="106"/>
      <c r="D43" s="106"/>
      <c r="E43" s="106"/>
      <c r="F43" s="106"/>
      <c r="G43" s="106"/>
      <c r="H43" s="107"/>
      <c r="I43" s="107"/>
      <c r="J43" s="107"/>
    </row>
    <row r="44" spans="1:10">
      <c r="A44" s="72" t="s">
        <v>133</v>
      </c>
      <c r="B44" s="105">
        <v>232</v>
      </c>
      <c r="C44" s="106">
        <v>69</v>
      </c>
      <c r="D44" s="106">
        <v>163</v>
      </c>
      <c r="E44" s="106">
        <v>142</v>
      </c>
      <c r="F44" s="106">
        <v>43</v>
      </c>
      <c r="G44" s="106">
        <v>99</v>
      </c>
      <c r="H44" s="103">
        <v>61.2</v>
      </c>
      <c r="I44" s="103">
        <v>62.3</v>
      </c>
      <c r="J44" s="103">
        <v>60.7</v>
      </c>
    </row>
    <row r="45" spans="1:10">
      <c r="A45" s="71" t="s">
        <v>132</v>
      </c>
      <c r="B45" s="105">
        <v>232</v>
      </c>
      <c r="C45" s="104">
        <v>69</v>
      </c>
      <c r="D45" s="104">
        <v>163</v>
      </c>
      <c r="E45" s="104">
        <v>142</v>
      </c>
      <c r="F45" s="104">
        <v>43</v>
      </c>
      <c r="G45" s="104">
        <v>99</v>
      </c>
      <c r="H45" s="103">
        <v>61.2</v>
      </c>
      <c r="I45" s="103">
        <v>62.3</v>
      </c>
      <c r="J45" s="103">
        <v>60.7</v>
      </c>
    </row>
    <row r="46" spans="1:10" ht="6" customHeight="1">
      <c r="A46" s="67"/>
      <c r="B46" s="66"/>
      <c r="C46" s="65"/>
      <c r="D46" s="65"/>
      <c r="E46" s="65"/>
      <c r="F46" s="65"/>
      <c r="G46" s="65"/>
      <c r="H46" s="65"/>
      <c r="I46" s="65"/>
      <c r="J46" s="65"/>
    </row>
    <row r="47" spans="1:10">
      <c r="A47" s="64" t="s">
        <v>131</v>
      </c>
    </row>
    <row r="48" spans="1:10">
      <c r="A48" s="64" t="s">
        <v>159</v>
      </c>
    </row>
    <row r="49" spans="1:1">
      <c r="A49" s="63" t="s">
        <v>158</v>
      </c>
    </row>
  </sheetData>
  <mergeCells count="3">
    <mergeCell ref="E13:G13"/>
    <mergeCell ref="A7:J7"/>
    <mergeCell ref="A10:A11"/>
  </mergeCells>
  <phoneticPr fontId="9"/>
  <pageMargins left="0.6692913385826772" right="0.6692913385826772" top="0.78740157480314965" bottom="0.78740157480314965"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autoPageBreaks="0"/>
  </sheetPr>
  <dimension ref="A1:J47"/>
  <sheetViews>
    <sheetView zoomScaleNormal="100" zoomScaleSheetLayoutView="100" workbookViewId="0"/>
  </sheetViews>
  <sheetFormatPr defaultRowHeight="10.5"/>
  <cols>
    <col min="1" max="16384" width="9.140625" style="63"/>
  </cols>
  <sheetData>
    <row r="1" spans="1:10" ht="13.5">
      <c r="A1" s="99" t="s">
        <v>157</v>
      </c>
      <c r="B1" s="99"/>
      <c r="C1" s="99"/>
      <c r="D1" s="99"/>
      <c r="E1" s="99"/>
      <c r="F1" s="99"/>
      <c r="G1" s="99"/>
      <c r="H1" s="99"/>
      <c r="I1" s="99"/>
      <c r="J1" s="99"/>
    </row>
    <row r="2" spans="1:10" ht="10.5" customHeight="1">
      <c r="A2" s="102"/>
      <c r="B2" s="102"/>
      <c r="C2" s="102"/>
      <c r="D2" s="102"/>
      <c r="E2" s="102"/>
      <c r="F2" s="102"/>
      <c r="G2" s="102"/>
      <c r="H2" s="102"/>
      <c r="I2" s="102"/>
      <c r="J2" s="102"/>
    </row>
    <row r="3" spans="1:10">
      <c r="A3" s="76" t="s">
        <v>156</v>
      </c>
      <c r="B3" s="76"/>
      <c r="C3" s="76"/>
      <c r="D3" s="76"/>
      <c r="E3" s="76"/>
      <c r="F3" s="76"/>
      <c r="G3" s="76"/>
      <c r="H3" s="76"/>
      <c r="I3" s="76"/>
      <c r="J3" s="76"/>
    </row>
    <row r="4" spans="1:10">
      <c r="A4" s="101"/>
      <c r="B4" s="101"/>
      <c r="C4" s="101"/>
      <c r="D4" s="101"/>
      <c r="E4" s="101"/>
      <c r="F4" s="101"/>
      <c r="G4" s="101"/>
      <c r="H4" s="101"/>
      <c r="I4" s="101"/>
      <c r="J4" s="101"/>
    </row>
    <row r="5" spans="1:10" s="100" customFormat="1" ht="13.5" customHeight="1">
      <c r="A5" s="99" t="s">
        <v>155</v>
      </c>
      <c r="B5" s="99"/>
      <c r="C5" s="99"/>
      <c r="D5" s="99"/>
      <c r="E5" s="99"/>
      <c r="F5" s="99"/>
      <c r="G5" s="99"/>
      <c r="H5" s="99"/>
      <c r="I5" s="99"/>
      <c r="J5" s="99"/>
    </row>
    <row r="6" spans="1:10" ht="10.5" customHeight="1"/>
    <row r="7" spans="1:10" ht="10.5" customHeight="1"/>
    <row r="8" spans="1:10" ht="10.5" customHeight="1">
      <c r="A8" s="98" t="s">
        <v>154</v>
      </c>
      <c r="B8" s="98"/>
      <c r="C8" s="98"/>
      <c r="D8" s="98"/>
      <c r="E8" s="98"/>
      <c r="F8" s="98"/>
      <c r="G8" s="98"/>
      <c r="H8" s="98"/>
      <c r="I8" s="98"/>
      <c r="J8" s="97" t="s">
        <v>153</v>
      </c>
    </row>
    <row r="9" spans="1:10" ht="12" customHeight="1">
      <c r="A9" s="269" t="s">
        <v>152</v>
      </c>
      <c r="B9" s="96"/>
      <c r="C9" s="93" t="s">
        <v>151</v>
      </c>
      <c r="D9" s="92"/>
      <c r="E9" s="95"/>
      <c r="F9" s="93" t="s">
        <v>150</v>
      </c>
      <c r="G9" s="92"/>
      <c r="H9" s="94"/>
      <c r="I9" s="93" t="s">
        <v>149</v>
      </c>
      <c r="J9" s="92"/>
    </row>
    <row r="10" spans="1:10" ht="12" customHeight="1">
      <c r="A10" s="268"/>
      <c r="B10" s="91" t="s">
        <v>148</v>
      </c>
      <c r="C10" s="91" t="s">
        <v>147</v>
      </c>
      <c r="D10" s="91" t="s">
        <v>146</v>
      </c>
      <c r="E10" s="91" t="s">
        <v>148</v>
      </c>
      <c r="F10" s="91" t="s">
        <v>147</v>
      </c>
      <c r="G10" s="91" t="s">
        <v>146</v>
      </c>
      <c r="H10" s="91" t="s">
        <v>148</v>
      </c>
      <c r="I10" s="91" t="s">
        <v>147</v>
      </c>
      <c r="J10" s="90" t="s">
        <v>146</v>
      </c>
    </row>
    <row r="11" spans="1:10" ht="5.25" customHeight="1">
      <c r="A11" s="89"/>
      <c r="B11" s="87"/>
      <c r="E11" s="79"/>
      <c r="F11" s="79"/>
      <c r="G11" s="79"/>
    </row>
    <row r="12" spans="1:10" ht="10.5" customHeight="1">
      <c r="A12" s="89"/>
      <c r="B12" s="87"/>
      <c r="E12" s="273" t="s">
        <v>25</v>
      </c>
      <c r="F12" s="273"/>
      <c r="G12" s="273"/>
    </row>
    <row r="13" spans="1:10" ht="5.25" customHeight="1">
      <c r="A13" s="88"/>
      <c r="B13" s="87"/>
      <c r="E13" s="86"/>
      <c r="F13" s="86"/>
      <c r="G13" s="86"/>
    </row>
    <row r="14" spans="1:10" ht="10.5" customHeight="1">
      <c r="A14" s="82" t="s">
        <v>145</v>
      </c>
      <c r="B14" s="85">
        <v>6828</v>
      </c>
      <c r="C14" s="84">
        <v>544</v>
      </c>
      <c r="D14" s="84">
        <v>6284</v>
      </c>
      <c r="E14" s="84">
        <v>2539</v>
      </c>
      <c r="F14" s="84">
        <v>257</v>
      </c>
      <c r="G14" s="84">
        <v>2282</v>
      </c>
      <c r="H14" s="83">
        <v>37.200000000000003</v>
      </c>
      <c r="I14" s="83">
        <v>47.2</v>
      </c>
      <c r="J14" s="83">
        <v>36.299999999999997</v>
      </c>
    </row>
    <row r="15" spans="1:10" ht="5.25" customHeight="1">
      <c r="A15" s="82"/>
      <c r="B15" s="77"/>
      <c r="C15" s="79"/>
      <c r="D15" s="79"/>
      <c r="E15" s="79"/>
      <c r="F15" s="79"/>
      <c r="G15" s="79"/>
      <c r="H15" s="68"/>
      <c r="I15" s="68"/>
      <c r="J15" s="68"/>
    </row>
    <row r="16" spans="1:10" ht="10.5" customHeight="1">
      <c r="A16" s="72" t="s">
        <v>144</v>
      </c>
      <c r="B16" s="81" t="s">
        <v>138</v>
      </c>
      <c r="C16" s="79" t="s">
        <v>138</v>
      </c>
      <c r="D16" s="79" t="s">
        <v>138</v>
      </c>
      <c r="E16" s="79" t="s">
        <v>138</v>
      </c>
      <c r="F16" s="79" t="s">
        <v>138</v>
      </c>
      <c r="G16" s="79" t="s">
        <v>138</v>
      </c>
      <c r="H16" s="79" t="s">
        <v>138</v>
      </c>
      <c r="I16" s="79" t="s">
        <v>138</v>
      </c>
      <c r="J16" s="79" t="s">
        <v>138</v>
      </c>
    </row>
    <row r="17" spans="1:10" ht="10.5" customHeight="1">
      <c r="A17" s="72" t="s">
        <v>142</v>
      </c>
      <c r="B17" s="77">
        <v>338</v>
      </c>
      <c r="C17" s="79">
        <v>17</v>
      </c>
      <c r="D17" s="79">
        <v>321</v>
      </c>
      <c r="E17" s="79">
        <v>52</v>
      </c>
      <c r="F17" s="79">
        <v>1</v>
      </c>
      <c r="G17" s="79">
        <v>51</v>
      </c>
      <c r="H17" s="68">
        <v>15.4</v>
      </c>
      <c r="I17" s="68">
        <v>5.9</v>
      </c>
      <c r="J17" s="68">
        <v>15.9</v>
      </c>
    </row>
    <row r="18" spans="1:10" ht="10.5" customHeight="1">
      <c r="A18" s="72" t="s">
        <v>133</v>
      </c>
      <c r="B18" s="77">
        <v>6490</v>
      </c>
      <c r="C18" s="79">
        <v>527</v>
      </c>
      <c r="D18" s="79">
        <v>5963</v>
      </c>
      <c r="E18" s="79">
        <v>2487</v>
      </c>
      <c r="F18" s="79">
        <v>256</v>
      </c>
      <c r="G18" s="79">
        <v>2231</v>
      </c>
      <c r="H18" s="68">
        <v>38.299999999999997</v>
      </c>
      <c r="I18" s="68">
        <v>48.6</v>
      </c>
      <c r="J18" s="68">
        <v>37.4</v>
      </c>
    </row>
    <row r="19" spans="1:10" ht="5.25" customHeight="1">
      <c r="A19" s="76"/>
      <c r="B19" s="77"/>
      <c r="C19" s="79"/>
      <c r="D19" s="79"/>
      <c r="E19" s="79"/>
      <c r="F19" s="79"/>
      <c r="G19" s="79"/>
      <c r="H19" s="68"/>
      <c r="I19" s="79"/>
      <c r="J19" s="68"/>
    </row>
    <row r="20" spans="1:10" ht="10.5" customHeight="1">
      <c r="A20" s="75" t="s">
        <v>143</v>
      </c>
      <c r="B20" s="77">
        <v>6532</v>
      </c>
      <c r="C20" s="79">
        <v>444</v>
      </c>
      <c r="D20" s="79">
        <v>6088</v>
      </c>
      <c r="E20" s="79">
        <v>2381</v>
      </c>
      <c r="F20" s="79">
        <v>200</v>
      </c>
      <c r="G20" s="79">
        <v>2181</v>
      </c>
      <c r="H20" s="68">
        <v>36.5</v>
      </c>
      <c r="I20" s="68">
        <v>45</v>
      </c>
      <c r="J20" s="68">
        <v>35.799999999999997</v>
      </c>
    </row>
    <row r="21" spans="1:10" ht="10.5" customHeight="1">
      <c r="A21" s="78" t="s">
        <v>132</v>
      </c>
      <c r="B21" s="77">
        <v>1166</v>
      </c>
      <c r="C21" s="79">
        <v>35</v>
      </c>
      <c r="D21" s="79">
        <v>1131</v>
      </c>
      <c r="E21" s="79">
        <v>246</v>
      </c>
      <c r="F21" s="79">
        <v>20</v>
      </c>
      <c r="G21" s="79">
        <v>226</v>
      </c>
      <c r="H21" s="68">
        <v>21.1</v>
      </c>
      <c r="I21" s="68">
        <v>57.1</v>
      </c>
      <c r="J21" s="68">
        <v>20</v>
      </c>
    </row>
    <row r="22" spans="1:10" ht="10.5" customHeight="1">
      <c r="A22" s="78" t="s">
        <v>140</v>
      </c>
      <c r="B22" s="77">
        <v>1372</v>
      </c>
      <c r="C22" s="79">
        <v>300</v>
      </c>
      <c r="D22" s="79">
        <v>1072</v>
      </c>
      <c r="E22" s="79">
        <v>603</v>
      </c>
      <c r="F22" s="79">
        <v>148</v>
      </c>
      <c r="G22" s="79">
        <v>455</v>
      </c>
      <c r="H22" s="68">
        <v>44</v>
      </c>
      <c r="I22" s="68">
        <v>49.3</v>
      </c>
      <c r="J22" s="68">
        <v>42.4</v>
      </c>
    </row>
    <row r="23" spans="1:10" ht="10.5" customHeight="1">
      <c r="A23" s="78" t="s">
        <v>141</v>
      </c>
      <c r="B23" s="77">
        <v>338</v>
      </c>
      <c r="C23" s="79">
        <v>17</v>
      </c>
      <c r="D23" s="79">
        <v>321</v>
      </c>
      <c r="E23" s="79">
        <v>52</v>
      </c>
      <c r="F23" s="79">
        <v>1</v>
      </c>
      <c r="G23" s="79">
        <v>51</v>
      </c>
      <c r="H23" s="68">
        <v>15.4</v>
      </c>
      <c r="I23" s="68">
        <v>5.9</v>
      </c>
      <c r="J23" s="68">
        <v>15.9</v>
      </c>
    </row>
    <row r="24" spans="1:10" ht="10.5" customHeight="1">
      <c r="A24" s="78" t="s">
        <v>139</v>
      </c>
      <c r="B24" s="77">
        <v>1198</v>
      </c>
      <c r="C24" s="79" t="s">
        <v>138</v>
      </c>
      <c r="D24" s="79">
        <v>1198</v>
      </c>
      <c r="E24" s="79">
        <v>594</v>
      </c>
      <c r="F24" s="79" t="s">
        <v>138</v>
      </c>
      <c r="G24" s="79">
        <v>594</v>
      </c>
      <c r="H24" s="68">
        <v>49.6</v>
      </c>
      <c r="I24" s="79" t="s">
        <v>138</v>
      </c>
      <c r="J24" s="68">
        <v>49.6</v>
      </c>
    </row>
    <row r="25" spans="1:10" ht="10.5" customHeight="1">
      <c r="A25" s="78" t="s">
        <v>137</v>
      </c>
      <c r="B25" s="77">
        <v>2172</v>
      </c>
      <c r="C25" s="79">
        <v>66</v>
      </c>
      <c r="D25" s="79">
        <v>2106</v>
      </c>
      <c r="E25" s="79">
        <v>666</v>
      </c>
      <c r="F25" s="79">
        <v>16</v>
      </c>
      <c r="G25" s="79">
        <v>650</v>
      </c>
      <c r="H25" s="68">
        <v>30.7</v>
      </c>
      <c r="I25" s="68">
        <v>24.2</v>
      </c>
      <c r="J25" s="68">
        <v>30.9</v>
      </c>
    </row>
    <row r="26" spans="1:10" ht="10.5" customHeight="1">
      <c r="A26" s="78" t="s">
        <v>136</v>
      </c>
      <c r="B26" s="77">
        <v>215</v>
      </c>
      <c r="C26" s="79">
        <v>25</v>
      </c>
      <c r="D26" s="79">
        <v>190</v>
      </c>
      <c r="E26" s="79">
        <v>162</v>
      </c>
      <c r="F26" s="79">
        <v>14</v>
      </c>
      <c r="G26" s="79">
        <v>148</v>
      </c>
      <c r="H26" s="68">
        <v>75.3</v>
      </c>
      <c r="I26" s="68">
        <v>56</v>
      </c>
      <c r="J26" s="68">
        <v>77.900000000000006</v>
      </c>
    </row>
    <row r="27" spans="1:10" ht="10.5" customHeight="1">
      <c r="A27" s="78" t="s">
        <v>135</v>
      </c>
      <c r="B27" s="77">
        <v>71</v>
      </c>
      <c r="C27" s="79">
        <v>1</v>
      </c>
      <c r="D27" s="79">
        <v>70</v>
      </c>
      <c r="E27" s="79">
        <v>58</v>
      </c>
      <c r="F27" s="79">
        <v>1</v>
      </c>
      <c r="G27" s="79">
        <v>57</v>
      </c>
      <c r="H27" s="68">
        <v>81.7</v>
      </c>
      <c r="I27" s="68">
        <v>100</v>
      </c>
      <c r="J27" s="68">
        <v>81.400000000000006</v>
      </c>
    </row>
    <row r="28" spans="1:10" ht="5.25" customHeight="1">
      <c r="A28" s="80"/>
      <c r="B28" s="77"/>
      <c r="C28" s="79"/>
      <c r="D28" s="79"/>
      <c r="E28" s="79"/>
      <c r="F28" s="79"/>
      <c r="G28" s="79"/>
      <c r="H28" s="68"/>
      <c r="I28" s="79"/>
      <c r="J28" s="68"/>
    </row>
    <row r="29" spans="1:10" ht="10.5" customHeight="1">
      <c r="A29" s="72" t="s">
        <v>142</v>
      </c>
      <c r="B29" s="77">
        <v>338</v>
      </c>
      <c r="C29" s="79">
        <v>17</v>
      </c>
      <c r="D29" s="79">
        <v>321</v>
      </c>
      <c r="E29" s="79">
        <v>52</v>
      </c>
      <c r="F29" s="79">
        <v>1</v>
      </c>
      <c r="G29" s="79">
        <v>51</v>
      </c>
      <c r="H29" s="68">
        <v>15.4</v>
      </c>
      <c r="I29" s="68">
        <v>5.9</v>
      </c>
      <c r="J29" s="68">
        <v>15.9</v>
      </c>
    </row>
    <row r="30" spans="1:10" ht="10.5" customHeight="1">
      <c r="A30" s="78" t="s">
        <v>141</v>
      </c>
      <c r="B30" s="77">
        <v>338</v>
      </c>
      <c r="C30" s="79">
        <v>17</v>
      </c>
      <c r="D30" s="79">
        <v>321</v>
      </c>
      <c r="E30" s="79">
        <v>52</v>
      </c>
      <c r="F30" s="79">
        <v>1</v>
      </c>
      <c r="G30" s="79">
        <v>51</v>
      </c>
      <c r="H30" s="68">
        <v>15.4</v>
      </c>
      <c r="I30" s="68">
        <v>5.9</v>
      </c>
      <c r="J30" s="68">
        <v>15.9</v>
      </c>
    </row>
    <row r="31" spans="1:10" ht="5.25" customHeight="1">
      <c r="A31" s="80"/>
      <c r="B31" s="77"/>
      <c r="C31" s="79"/>
      <c r="D31" s="79"/>
      <c r="E31" s="79"/>
      <c r="F31" s="79"/>
      <c r="G31" s="79"/>
      <c r="H31" s="68"/>
      <c r="I31" s="79"/>
      <c r="J31" s="68"/>
    </row>
    <row r="32" spans="1:10" ht="10.5" customHeight="1">
      <c r="A32" s="72" t="s">
        <v>133</v>
      </c>
      <c r="B32" s="77">
        <v>6194</v>
      </c>
      <c r="C32" s="73">
        <v>427</v>
      </c>
      <c r="D32" s="73">
        <v>5767</v>
      </c>
      <c r="E32" s="73">
        <v>2329</v>
      </c>
      <c r="F32" s="73">
        <v>199</v>
      </c>
      <c r="G32" s="73">
        <v>2130</v>
      </c>
      <c r="H32" s="68">
        <v>37.6</v>
      </c>
      <c r="I32" s="68">
        <v>46.6</v>
      </c>
      <c r="J32" s="68">
        <v>36.9</v>
      </c>
    </row>
    <row r="33" spans="1:10" ht="10.5" customHeight="1">
      <c r="A33" s="78" t="s">
        <v>132</v>
      </c>
      <c r="B33" s="77">
        <v>1166</v>
      </c>
      <c r="C33" s="73">
        <v>35</v>
      </c>
      <c r="D33" s="73">
        <v>1131</v>
      </c>
      <c r="E33" s="73">
        <v>246</v>
      </c>
      <c r="F33" s="73">
        <v>20</v>
      </c>
      <c r="G33" s="73">
        <v>226</v>
      </c>
      <c r="H33" s="68">
        <v>21.1</v>
      </c>
      <c r="I33" s="68">
        <v>57.1</v>
      </c>
      <c r="J33" s="68">
        <v>20</v>
      </c>
    </row>
    <row r="34" spans="1:10" ht="10.5" customHeight="1">
      <c r="A34" s="78" t="s">
        <v>140</v>
      </c>
      <c r="B34" s="77">
        <v>1372</v>
      </c>
      <c r="C34" s="73">
        <v>300</v>
      </c>
      <c r="D34" s="73">
        <v>1072</v>
      </c>
      <c r="E34" s="73">
        <v>603</v>
      </c>
      <c r="F34" s="73">
        <v>148</v>
      </c>
      <c r="G34" s="73">
        <v>455</v>
      </c>
      <c r="H34" s="68">
        <v>44</v>
      </c>
      <c r="I34" s="68">
        <v>49.3</v>
      </c>
      <c r="J34" s="68">
        <v>42.4</v>
      </c>
    </row>
    <row r="35" spans="1:10" ht="10.5" customHeight="1">
      <c r="A35" s="78" t="s">
        <v>139</v>
      </c>
      <c r="B35" s="77">
        <v>1198</v>
      </c>
      <c r="C35" s="79" t="s">
        <v>138</v>
      </c>
      <c r="D35" s="73">
        <v>1198</v>
      </c>
      <c r="E35" s="73">
        <v>594</v>
      </c>
      <c r="F35" s="79" t="s">
        <v>138</v>
      </c>
      <c r="G35" s="73">
        <v>594</v>
      </c>
      <c r="H35" s="68">
        <v>49.6</v>
      </c>
      <c r="I35" s="79" t="s">
        <v>138</v>
      </c>
      <c r="J35" s="68">
        <v>49.6</v>
      </c>
    </row>
    <row r="36" spans="1:10" ht="10.5" customHeight="1">
      <c r="A36" s="78" t="s">
        <v>137</v>
      </c>
      <c r="B36" s="77">
        <v>2172</v>
      </c>
      <c r="C36" s="73">
        <v>66</v>
      </c>
      <c r="D36" s="73">
        <v>2106</v>
      </c>
      <c r="E36" s="73">
        <v>666</v>
      </c>
      <c r="F36" s="73">
        <v>16</v>
      </c>
      <c r="G36" s="73">
        <v>650</v>
      </c>
      <c r="H36" s="68">
        <v>30.7</v>
      </c>
      <c r="I36" s="68">
        <v>24.2</v>
      </c>
      <c r="J36" s="68">
        <v>30.9</v>
      </c>
    </row>
    <row r="37" spans="1:10" ht="10.5" customHeight="1">
      <c r="A37" s="78" t="s">
        <v>136</v>
      </c>
      <c r="B37" s="77">
        <v>215</v>
      </c>
      <c r="C37" s="73">
        <v>25</v>
      </c>
      <c r="D37" s="73">
        <v>190</v>
      </c>
      <c r="E37" s="73">
        <v>162</v>
      </c>
      <c r="F37" s="73">
        <v>14</v>
      </c>
      <c r="G37" s="73">
        <v>148</v>
      </c>
      <c r="H37" s="68">
        <v>75.3</v>
      </c>
      <c r="I37" s="68">
        <v>56</v>
      </c>
      <c r="J37" s="68">
        <v>77.900000000000006</v>
      </c>
    </row>
    <row r="38" spans="1:10" ht="10.5" customHeight="1">
      <c r="A38" s="71" t="s">
        <v>135</v>
      </c>
      <c r="B38" s="74">
        <v>71</v>
      </c>
      <c r="C38" s="73">
        <v>1</v>
      </c>
      <c r="D38" s="73">
        <v>70</v>
      </c>
      <c r="E38" s="73">
        <v>58</v>
      </c>
      <c r="F38" s="73">
        <v>1</v>
      </c>
      <c r="G38" s="73">
        <v>57</v>
      </c>
      <c r="H38" s="68">
        <v>81.7</v>
      </c>
      <c r="I38" s="68">
        <v>100</v>
      </c>
      <c r="J38" s="68">
        <v>81.400000000000006</v>
      </c>
    </row>
    <row r="39" spans="1:10" ht="5.25" customHeight="1">
      <c r="A39" s="76"/>
      <c r="B39" s="74"/>
      <c r="C39" s="73"/>
      <c r="D39" s="73"/>
      <c r="E39" s="73"/>
      <c r="F39" s="73"/>
      <c r="G39" s="73"/>
      <c r="H39" s="68"/>
      <c r="I39" s="68"/>
      <c r="J39" s="68"/>
    </row>
    <row r="40" spans="1:10" s="69" customFormat="1" ht="10.5" customHeight="1">
      <c r="A40" s="75" t="s">
        <v>134</v>
      </c>
      <c r="B40" s="74">
        <v>296</v>
      </c>
      <c r="C40" s="73">
        <v>100</v>
      </c>
      <c r="D40" s="73">
        <v>196</v>
      </c>
      <c r="E40" s="73">
        <v>158</v>
      </c>
      <c r="F40" s="73">
        <v>57</v>
      </c>
      <c r="G40" s="73">
        <v>101</v>
      </c>
      <c r="H40" s="68">
        <v>53.4</v>
      </c>
      <c r="I40" s="68">
        <v>57</v>
      </c>
      <c r="J40" s="68">
        <v>51.5</v>
      </c>
    </row>
    <row r="41" spans="1:10" ht="10.5" customHeight="1">
      <c r="A41" s="71" t="s">
        <v>132</v>
      </c>
      <c r="B41" s="70">
        <v>296</v>
      </c>
      <c r="C41" s="63">
        <v>100</v>
      </c>
      <c r="D41" s="63">
        <v>196</v>
      </c>
      <c r="E41" s="63">
        <v>158</v>
      </c>
      <c r="F41" s="63">
        <v>57</v>
      </c>
      <c r="G41" s="63">
        <v>101</v>
      </c>
      <c r="H41" s="68">
        <v>53.4</v>
      </c>
      <c r="I41" s="68">
        <v>57</v>
      </c>
      <c r="J41" s="68">
        <v>51.5</v>
      </c>
    </row>
    <row r="42" spans="1:10" ht="5.25" customHeight="1">
      <c r="A42" s="64"/>
      <c r="B42" s="70"/>
    </row>
    <row r="43" spans="1:10">
      <c r="A43" s="72" t="s">
        <v>133</v>
      </c>
      <c r="B43" s="70">
        <v>296</v>
      </c>
      <c r="C43" s="63">
        <v>100</v>
      </c>
      <c r="D43" s="63">
        <v>196</v>
      </c>
      <c r="E43" s="63">
        <v>158</v>
      </c>
      <c r="F43" s="63">
        <v>57</v>
      </c>
      <c r="G43" s="63">
        <v>101</v>
      </c>
      <c r="H43" s="68">
        <v>53.4</v>
      </c>
      <c r="I43" s="68">
        <v>57</v>
      </c>
      <c r="J43" s="68">
        <v>51.5</v>
      </c>
    </row>
    <row r="44" spans="1:10">
      <c r="A44" s="71" t="s">
        <v>132</v>
      </c>
      <c r="B44" s="70">
        <v>296</v>
      </c>
      <c r="C44" s="69">
        <v>100</v>
      </c>
      <c r="D44" s="69">
        <v>196</v>
      </c>
      <c r="E44" s="69">
        <v>158</v>
      </c>
      <c r="F44" s="69">
        <v>57</v>
      </c>
      <c r="G44" s="69">
        <v>101</v>
      </c>
      <c r="H44" s="68">
        <v>53.4</v>
      </c>
      <c r="I44" s="68">
        <v>57</v>
      </c>
      <c r="J44" s="68">
        <v>51.5</v>
      </c>
    </row>
    <row r="45" spans="1:10" ht="6" customHeight="1">
      <c r="A45" s="67"/>
      <c r="B45" s="66"/>
      <c r="C45" s="65"/>
      <c r="D45" s="65"/>
      <c r="E45" s="65"/>
      <c r="F45" s="65"/>
      <c r="G45" s="65"/>
      <c r="H45" s="65"/>
      <c r="I45" s="65"/>
      <c r="J45" s="65"/>
    </row>
    <row r="46" spans="1:10">
      <c r="A46" s="64" t="s">
        <v>131</v>
      </c>
    </row>
    <row r="47" spans="1:10">
      <c r="A47" s="63" t="s">
        <v>130</v>
      </c>
    </row>
  </sheetData>
  <mergeCells count="2">
    <mergeCell ref="E12:G12"/>
    <mergeCell ref="A9:A10"/>
  </mergeCells>
  <phoneticPr fontId="9"/>
  <pageMargins left="0.6692913385826772" right="0.6692913385826772" top="0.78740157480314965" bottom="0.78740157480314965" header="0.51181102362204722" footer="0.51181102362204722"/>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N42"/>
  <sheetViews>
    <sheetView zoomScaleNormal="100" zoomScaleSheetLayoutView="100" workbookViewId="0"/>
  </sheetViews>
  <sheetFormatPr defaultRowHeight="10.5"/>
  <cols>
    <col min="1" max="1" width="2.28515625" style="1" customWidth="1"/>
    <col min="2" max="2" width="18.28515625" style="1" customWidth="1"/>
    <col min="3" max="16384" width="9.140625" style="1"/>
  </cols>
  <sheetData>
    <row r="1" spans="1:14" ht="13.5" customHeight="1">
      <c r="A1" s="24" t="s">
        <v>129</v>
      </c>
    </row>
    <row r="2" spans="1:14" ht="10.5" customHeight="1">
      <c r="A2" s="24"/>
    </row>
    <row r="3" spans="1:14" ht="34.5" customHeight="1">
      <c r="A3" s="280" t="s">
        <v>128</v>
      </c>
      <c r="B3" s="280"/>
      <c r="C3" s="280"/>
      <c r="D3" s="280"/>
      <c r="E3" s="280"/>
      <c r="F3" s="280"/>
      <c r="G3" s="280"/>
      <c r="H3" s="280"/>
      <c r="I3" s="280"/>
      <c r="J3" s="280"/>
      <c r="K3" s="280"/>
      <c r="L3" s="60"/>
      <c r="M3" s="60"/>
      <c r="N3" s="60"/>
    </row>
    <row r="4" spans="1:14" ht="10.5" customHeight="1"/>
    <row r="5" spans="1:14" s="3" customFormat="1" ht="13.5" customHeight="1">
      <c r="A5" s="24" t="s">
        <v>16</v>
      </c>
      <c r="B5" s="24"/>
      <c r="C5" s="24"/>
      <c r="D5" s="24"/>
      <c r="E5" s="24"/>
      <c r="F5" s="24"/>
      <c r="G5" s="24"/>
      <c r="H5" s="24"/>
      <c r="I5" s="24"/>
      <c r="J5" s="24"/>
      <c r="K5" s="24"/>
    </row>
    <row r="6" spans="1:14" ht="13.5" customHeight="1"/>
    <row r="7" spans="1:14" ht="10.5" customHeight="1">
      <c r="A7" s="2" t="s">
        <v>127</v>
      </c>
      <c r="B7" s="2"/>
      <c r="C7" s="2"/>
      <c r="D7" s="2"/>
      <c r="E7" s="2"/>
      <c r="F7" s="2"/>
      <c r="G7" s="2"/>
      <c r="H7" s="2"/>
      <c r="I7" s="2"/>
      <c r="J7" s="2"/>
      <c r="K7" s="58" t="s">
        <v>126</v>
      </c>
    </row>
    <row r="8" spans="1:14" ht="12" customHeight="1">
      <c r="A8" s="281" t="s">
        <v>33</v>
      </c>
      <c r="B8" s="282"/>
      <c r="C8" s="57"/>
      <c r="D8" s="21" t="s">
        <v>95</v>
      </c>
      <c r="E8" s="22"/>
      <c r="F8" s="56"/>
      <c r="G8" s="21" t="s">
        <v>93</v>
      </c>
      <c r="H8" s="22"/>
      <c r="I8" s="11"/>
      <c r="J8" s="21" t="s">
        <v>125</v>
      </c>
      <c r="K8" s="22"/>
    </row>
    <row r="9" spans="1:14" ht="12" customHeight="1">
      <c r="A9" s="283"/>
      <c r="B9" s="284"/>
      <c r="C9" s="8" t="s">
        <v>34</v>
      </c>
      <c r="D9" s="8" t="s">
        <v>35</v>
      </c>
      <c r="E9" s="8" t="s">
        <v>36</v>
      </c>
      <c r="F9" s="8" t="s">
        <v>34</v>
      </c>
      <c r="G9" s="8" t="s">
        <v>35</v>
      </c>
      <c r="H9" s="8" t="s">
        <v>36</v>
      </c>
      <c r="I9" s="8" t="s">
        <v>34</v>
      </c>
      <c r="J9" s="8" t="s">
        <v>35</v>
      </c>
      <c r="K9" s="9" t="s">
        <v>36</v>
      </c>
    </row>
    <row r="10" spans="1:14" ht="5.25" customHeight="1">
      <c r="A10" s="55"/>
      <c r="B10" s="55"/>
      <c r="C10" s="54"/>
      <c r="D10" s="53"/>
      <c r="E10" s="53"/>
      <c r="F10" s="53"/>
      <c r="G10" s="53"/>
      <c r="H10" s="53"/>
      <c r="I10" s="53"/>
      <c r="J10" s="53"/>
      <c r="K10" s="53"/>
    </row>
    <row r="11" spans="1:14" ht="10.5" customHeight="1">
      <c r="A11" s="5"/>
      <c r="B11" s="52"/>
      <c r="C11" s="51"/>
      <c r="F11" s="277" t="s">
        <v>25</v>
      </c>
      <c r="G11" s="277"/>
      <c r="H11" s="277"/>
    </row>
    <row r="12" spans="1:14" ht="5.25" customHeight="1">
      <c r="A12" s="5"/>
      <c r="B12" s="52"/>
      <c r="C12" s="51"/>
      <c r="F12" s="50"/>
      <c r="G12" s="50"/>
      <c r="H12" s="50"/>
    </row>
    <row r="13" spans="1:14" s="12" customFormat="1" ht="10.5" customHeight="1">
      <c r="A13" s="278" t="s">
        <v>34</v>
      </c>
      <c r="B13" s="279"/>
      <c r="C13" s="18">
        <v>7777</v>
      </c>
      <c r="D13" s="19">
        <v>555</v>
      </c>
      <c r="E13" s="19">
        <v>7222</v>
      </c>
      <c r="F13" s="19">
        <v>2737</v>
      </c>
      <c r="G13" s="19">
        <v>235</v>
      </c>
      <c r="H13" s="19">
        <v>2502</v>
      </c>
      <c r="I13" s="49">
        <v>35.193519351935194</v>
      </c>
      <c r="J13" s="49">
        <v>42.342342342342342</v>
      </c>
      <c r="K13" s="49">
        <v>34.644142896704516</v>
      </c>
    </row>
    <row r="14" spans="1:14" ht="10.5" customHeight="1">
      <c r="A14" s="275" t="s">
        <v>17</v>
      </c>
      <c r="B14" s="276"/>
      <c r="C14" s="62" t="s">
        <v>40</v>
      </c>
      <c r="D14" s="14" t="s">
        <v>40</v>
      </c>
      <c r="E14" s="14" t="s">
        <v>40</v>
      </c>
      <c r="F14" s="14" t="s">
        <v>40</v>
      </c>
      <c r="G14" s="14" t="s">
        <v>40</v>
      </c>
      <c r="H14" s="14" t="s">
        <v>40</v>
      </c>
      <c r="I14" s="14" t="s">
        <v>40</v>
      </c>
      <c r="J14" s="14" t="s">
        <v>40</v>
      </c>
      <c r="K14" s="14" t="s">
        <v>40</v>
      </c>
    </row>
    <row r="15" spans="1:14" ht="10.5" customHeight="1">
      <c r="A15" s="275" t="s">
        <v>18</v>
      </c>
      <c r="B15" s="276"/>
      <c r="C15" s="13">
        <v>420</v>
      </c>
      <c r="D15" s="14">
        <v>33</v>
      </c>
      <c r="E15" s="14">
        <v>387</v>
      </c>
      <c r="F15" s="14">
        <v>51</v>
      </c>
      <c r="G15" s="14">
        <v>5</v>
      </c>
      <c r="H15" s="14">
        <v>46</v>
      </c>
      <c r="I15" s="23">
        <v>12.142857142857142</v>
      </c>
      <c r="J15" s="23">
        <v>15.151515151515152</v>
      </c>
      <c r="K15" s="23">
        <v>11.886304909560723</v>
      </c>
    </row>
    <row r="16" spans="1:14" ht="10.5" customHeight="1">
      <c r="A16" s="275" t="s">
        <v>19</v>
      </c>
      <c r="B16" s="276"/>
      <c r="C16" s="13">
        <v>7357</v>
      </c>
      <c r="D16" s="14">
        <v>522</v>
      </c>
      <c r="E16" s="14">
        <v>6835</v>
      </c>
      <c r="F16" s="14">
        <v>2686</v>
      </c>
      <c r="G16" s="14">
        <v>230</v>
      </c>
      <c r="H16" s="14">
        <v>2456</v>
      </c>
      <c r="I16" s="23">
        <v>36.509446785374472</v>
      </c>
      <c r="J16" s="23">
        <v>44.061302681992338</v>
      </c>
      <c r="K16" s="23">
        <v>35.932699341623994</v>
      </c>
    </row>
    <row r="17" spans="1:11" ht="3.75" customHeight="1">
      <c r="A17" s="5"/>
      <c r="B17" s="6"/>
      <c r="C17" s="13"/>
      <c r="D17" s="14"/>
      <c r="E17" s="14"/>
      <c r="F17" s="14"/>
      <c r="G17" s="14"/>
      <c r="H17" s="14"/>
      <c r="I17" s="23"/>
      <c r="J17" s="23"/>
      <c r="K17" s="23"/>
    </row>
    <row r="18" spans="1:11" ht="10.5" customHeight="1">
      <c r="A18" s="275" t="s">
        <v>20</v>
      </c>
      <c r="B18" s="276"/>
      <c r="C18" s="13">
        <v>7484</v>
      </c>
      <c r="D18" s="14">
        <v>458</v>
      </c>
      <c r="E18" s="14">
        <v>7026</v>
      </c>
      <c r="F18" s="14">
        <v>2569</v>
      </c>
      <c r="G18" s="14">
        <v>181</v>
      </c>
      <c r="H18" s="14">
        <v>2388</v>
      </c>
      <c r="I18" s="23">
        <v>34.326563335114912</v>
      </c>
      <c r="J18" s="23">
        <v>39.519650655021834</v>
      </c>
      <c r="K18" s="23">
        <v>33.988044406490182</v>
      </c>
    </row>
    <row r="19" spans="1:11" ht="10.5" customHeight="1">
      <c r="A19" s="5"/>
      <c r="B19" s="37" t="s">
        <v>0</v>
      </c>
      <c r="C19" s="13">
        <v>1094</v>
      </c>
      <c r="D19" s="14" t="s">
        <v>40</v>
      </c>
      <c r="E19" s="14">
        <v>1094</v>
      </c>
      <c r="F19" s="14">
        <v>192</v>
      </c>
      <c r="G19" s="14" t="s">
        <v>40</v>
      </c>
      <c r="H19" s="14">
        <v>192</v>
      </c>
      <c r="I19" s="23">
        <v>17.550274223034734</v>
      </c>
      <c r="J19" s="14" t="s">
        <v>40</v>
      </c>
      <c r="K19" s="23">
        <v>17.550274223034734</v>
      </c>
    </row>
    <row r="20" spans="1:11" ht="10.5" customHeight="1">
      <c r="A20" s="5"/>
      <c r="B20" s="37" t="s">
        <v>124</v>
      </c>
      <c r="C20" s="13">
        <v>66</v>
      </c>
      <c r="D20" s="14">
        <v>54</v>
      </c>
      <c r="E20" s="14">
        <v>12</v>
      </c>
      <c r="F20" s="14">
        <v>19</v>
      </c>
      <c r="G20" s="14">
        <v>12</v>
      </c>
      <c r="H20" s="14">
        <v>7</v>
      </c>
      <c r="I20" s="23">
        <v>28.787878787878789</v>
      </c>
      <c r="J20" s="23">
        <v>22.222222222222221</v>
      </c>
      <c r="K20" s="23">
        <v>58.333333333333336</v>
      </c>
    </row>
    <row r="21" spans="1:11" ht="10.5" customHeight="1">
      <c r="A21" s="5"/>
      <c r="B21" s="37" t="s">
        <v>123</v>
      </c>
      <c r="C21" s="13">
        <v>155</v>
      </c>
      <c r="D21" s="14">
        <v>27</v>
      </c>
      <c r="E21" s="14">
        <v>128</v>
      </c>
      <c r="F21" s="14">
        <v>76</v>
      </c>
      <c r="G21" s="14">
        <v>13</v>
      </c>
      <c r="H21" s="14">
        <v>63</v>
      </c>
      <c r="I21" s="23">
        <v>49.032258064516128</v>
      </c>
      <c r="J21" s="23">
        <v>48.148148148148145</v>
      </c>
      <c r="K21" s="23">
        <v>49.21875</v>
      </c>
    </row>
    <row r="22" spans="1:11" ht="10.5" customHeight="1">
      <c r="A22" s="5"/>
      <c r="B22" s="37" t="s">
        <v>3</v>
      </c>
      <c r="C22" s="13">
        <v>68</v>
      </c>
      <c r="D22" s="14" t="s">
        <v>40</v>
      </c>
      <c r="E22" s="14">
        <v>68</v>
      </c>
      <c r="F22" s="14">
        <v>48</v>
      </c>
      <c r="G22" s="14" t="s">
        <v>40</v>
      </c>
      <c r="H22" s="14">
        <v>48</v>
      </c>
      <c r="I22" s="23">
        <v>70.588235294117652</v>
      </c>
      <c r="J22" s="14" t="s">
        <v>40</v>
      </c>
      <c r="K22" s="23">
        <v>70.588235294117652</v>
      </c>
    </row>
    <row r="23" spans="1:11" ht="10.5" customHeight="1">
      <c r="A23" s="5"/>
      <c r="B23" s="37" t="s">
        <v>4</v>
      </c>
      <c r="C23" s="13">
        <v>184</v>
      </c>
      <c r="D23" s="14">
        <v>92</v>
      </c>
      <c r="E23" s="14">
        <v>92</v>
      </c>
      <c r="F23" s="14">
        <v>156</v>
      </c>
      <c r="G23" s="14">
        <v>76</v>
      </c>
      <c r="H23" s="14">
        <v>80</v>
      </c>
      <c r="I23" s="23">
        <v>84.782608695652172</v>
      </c>
      <c r="J23" s="23">
        <v>82.608695652173907</v>
      </c>
      <c r="K23" s="23">
        <v>86.956521739130437</v>
      </c>
    </row>
    <row r="24" spans="1:11" ht="10.5" customHeight="1">
      <c r="A24" s="5"/>
      <c r="B24" s="37" t="s">
        <v>122</v>
      </c>
      <c r="C24" s="13">
        <v>1113</v>
      </c>
      <c r="D24" s="14">
        <v>139</v>
      </c>
      <c r="E24" s="14">
        <v>974</v>
      </c>
      <c r="F24" s="14">
        <v>488</v>
      </c>
      <c r="G24" s="14">
        <v>42</v>
      </c>
      <c r="H24" s="14">
        <v>446</v>
      </c>
      <c r="I24" s="23">
        <v>43.845462713387242</v>
      </c>
      <c r="J24" s="23">
        <v>30.215827338129497</v>
      </c>
      <c r="K24" s="23">
        <v>45.790554414784395</v>
      </c>
    </row>
    <row r="25" spans="1:11" ht="10.5" customHeight="1">
      <c r="A25" s="5"/>
      <c r="B25" s="37" t="s">
        <v>121</v>
      </c>
      <c r="C25" s="13">
        <v>420</v>
      </c>
      <c r="D25" s="14">
        <v>33</v>
      </c>
      <c r="E25" s="14">
        <v>387</v>
      </c>
      <c r="F25" s="14">
        <v>51</v>
      </c>
      <c r="G25" s="14">
        <v>5</v>
      </c>
      <c r="H25" s="14">
        <v>46</v>
      </c>
      <c r="I25" s="23">
        <v>12.142857142857142</v>
      </c>
      <c r="J25" s="23">
        <v>15.151515151515152</v>
      </c>
      <c r="K25" s="23">
        <v>11.886304909560723</v>
      </c>
    </row>
    <row r="26" spans="1:11" ht="10.5" customHeight="1">
      <c r="A26" s="5"/>
      <c r="B26" s="37" t="s">
        <v>120</v>
      </c>
      <c r="C26" s="13">
        <v>164</v>
      </c>
      <c r="D26" s="14" t="s">
        <v>40</v>
      </c>
      <c r="E26" s="14">
        <v>164</v>
      </c>
      <c r="F26" s="14">
        <v>127</v>
      </c>
      <c r="G26" s="14" t="s">
        <v>40</v>
      </c>
      <c r="H26" s="14">
        <v>127</v>
      </c>
      <c r="I26" s="23">
        <v>77.439024390243901</v>
      </c>
      <c r="J26" s="14" t="s">
        <v>40</v>
      </c>
      <c r="K26" s="23">
        <v>77.439024390243901</v>
      </c>
    </row>
    <row r="27" spans="1:11" ht="10.5" customHeight="1">
      <c r="A27" s="5"/>
      <c r="B27" s="37" t="s">
        <v>119</v>
      </c>
      <c r="C27" s="13">
        <v>177</v>
      </c>
      <c r="D27" s="14" t="s">
        <v>40</v>
      </c>
      <c r="E27" s="14">
        <v>177</v>
      </c>
      <c r="F27" s="14">
        <v>117</v>
      </c>
      <c r="G27" s="14" t="s">
        <v>40</v>
      </c>
      <c r="H27" s="14">
        <v>117</v>
      </c>
      <c r="I27" s="23">
        <v>66.101694915254242</v>
      </c>
      <c r="J27" s="14" t="s">
        <v>40</v>
      </c>
      <c r="K27" s="23">
        <v>66.101694915254242</v>
      </c>
    </row>
    <row r="28" spans="1:11" ht="10.5" customHeight="1">
      <c r="A28" s="5"/>
      <c r="B28" s="37" t="s">
        <v>118</v>
      </c>
      <c r="C28" s="13">
        <v>732</v>
      </c>
      <c r="D28" s="14" t="s">
        <v>40</v>
      </c>
      <c r="E28" s="14">
        <v>732</v>
      </c>
      <c r="F28" s="14">
        <v>97</v>
      </c>
      <c r="G28" s="14" t="s">
        <v>40</v>
      </c>
      <c r="H28" s="14">
        <v>97</v>
      </c>
      <c r="I28" s="23">
        <v>13.251366120218581</v>
      </c>
      <c r="J28" s="14" t="s">
        <v>40</v>
      </c>
      <c r="K28" s="23">
        <v>13.251366120218581</v>
      </c>
    </row>
    <row r="29" spans="1:11" ht="10.5" customHeight="1">
      <c r="A29" s="5"/>
      <c r="B29" s="37" t="s">
        <v>117</v>
      </c>
      <c r="C29" s="13">
        <v>149</v>
      </c>
      <c r="D29" s="14">
        <v>1</v>
      </c>
      <c r="E29" s="14">
        <v>148</v>
      </c>
      <c r="F29" s="14">
        <v>132</v>
      </c>
      <c r="G29" s="14">
        <v>1</v>
      </c>
      <c r="H29" s="14">
        <v>131</v>
      </c>
      <c r="I29" s="23">
        <v>88.590604026845639</v>
      </c>
      <c r="J29" s="23">
        <v>100</v>
      </c>
      <c r="K29" s="23">
        <v>88.513513513513516</v>
      </c>
    </row>
    <row r="30" spans="1:11" ht="10.5" customHeight="1">
      <c r="A30" s="5"/>
      <c r="B30" s="37" t="s">
        <v>116</v>
      </c>
      <c r="C30" s="13">
        <v>163</v>
      </c>
      <c r="D30" s="14" t="s">
        <v>40</v>
      </c>
      <c r="E30" s="14">
        <v>163</v>
      </c>
      <c r="F30" s="14">
        <v>140</v>
      </c>
      <c r="G30" s="14" t="s">
        <v>40</v>
      </c>
      <c r="H30" s="14">
        <v>140</v>
      </c>
      <c r="I30" s="23">
        <v>85.889570552147248</v>
      </c>
      <c r="J30" s="14" t="s">
        <v>40</v>
      </c>
      <c r="K30" s="23">
        <v>85.889570552147248</v>
      </c>
    </row>
    <row r="31" spans="1:11" ht="10.5" customHeight="1">
      <c r="A31" s="5"/>
      <c r="B31" s="37" t="s">
        <v>115</v>
      </c>
      <c r="C31" s="13">
        <v>1453</v>
      </c>
      <c r="D31" s="14" t="s">
        <v>40</v>
      </c>
      <c r="E31" s="14">
        <v>1453</v>
      </c>
      <c r="F31" s="14">
        <v>132</v>
      </c>
      <c r="G31" s="14" t="s">
        <v>40</v>
      </c>
      <c r="H31" s="14">
        <v>132</v>
      </c>
      <c r="I31" s="23">
        <v>9.0846524432209232</v>
      </c>
      <c r="J31" s="14" t="s">
        <v>40</v>
      </c>
      <c r="K31" s="23">
        <v>9.0846524432209232</v>
      </c>
    </row>
    <row r="32" spans="1:11" ht="10.5" customHeight="1">
      <c r="A32" s="5"/>
      <c r="B32" s="37" t="s">
        <v>114</v>
      </c>
      <c r="C32" s="13">
        <v>232</v>
      </c>
      <c r="D32" s="17" t="s">
        <v>40</v>
      </c>
      <c r="E32" s="17">
        <v>232</v>
      </c>
      <c r="F32" s="17">
        <v>158</v>
      </c>
      <c r="G32" s="17" t="s">
        <v>40</v>
      </c>
      <c r="H32" s="17">
        <v>158</v>
      </c>
      <c r="I32" s="23">
        <v>68.103448275862064</v>
      </c>
      <c r="J32" s="14" t="s">
        <v>40</v>
      </c>
      <c r="K32" s="23">
        <v>68.103448275862064</v>
      </c>
    </row>
    <row r="33" spans="1:12" ht="10.5" customHeight="1">
      <c r="A33" s="5"/>
      <c r="B33" s="37" t="s">
        <v>113</v>
      </c>
      <c r="C33" s="13">
        <v>347</v>
      </c>
      <c r="D33" s="17" t="s">
        <v>40</v>
      </c>
      <c r="E33" s="17">
        <v>347</v>
      </c>
      <c r="F33" s="17">
        <v>196</v>
      </c>
      <c r="G33" s="17" t="s">
        <v>40</v>
      </c>
      <c r="H33" s="17">
        <v>196</v>
      </c>
      <c r="I33" s="23">
        <v>56.484149855907781</v>
      </c>
      <c r="J33" s="14" t="s">
        <v>40</v>
      </c>
      <c r="K33" s="23">
        <v>56.484149855907781</v>
      </c>
    </row>
    <row r="34" spans="1:12" ht="10.5" customHeight="1">
      <c r="A34" s="5"/>
      <c r="B34" s="37" t="s">
        <v>112</v>
      </c>
      <c r="C34" s="13">
        <v>116</v>
      </c>
      <c r="D34" s="17" t="s">
        <v>40</v>
      </c>
      <c r="E34" s="17">
        <v>116</v>
      </c>
      <c r="F34" s="17">
        <v>74</v>
      </c>
      <c r="G34" s="17" t="s">
        <v>40</v>
      </c>
      <c r="H34" s="17">
        <v>74</v>
      </c>
      <c r="I34" s="23">
        <v>63.793103448275865</v>
      </c>
      <c r="J34" s="14" t="s">
        <v>40</v>
      </c>
      <c r="K34" s="23">
        <v>63.793103448275865</v>
      </c>
    </row>
    <row r="35" spans="1:12" ht="10.5" customHeight="1">
      <c r="A35" s="5"/>
      <c r="B35" s="37" t="s">
        <v>111</v>
      </c>
      <c r="C35" s="13">
        <v>494</v>
      </c>
      <c r="D35" s="17">
        <v>86</v>
      </c>
      <c r="E35" s="17">
        <v>408</v>
      </c>
      <c r="F35" s="17">
        <v>103</v>
      </c>
      <c r="G35" s="17">
        <v>14</v>
      </c>
      <c r="H35" s="17">
        <v>89</v>
      </c>
      <c r="I35" s="23">
        <v>20.850202429149796</v>
      </c>
      <c r="J35" s="23">
        <v>16.279069767441861</v>
      </c>
      <c r="K35" s="23">
        <v>21.813725490196077</v>
      </c>
    </row>
    <row r="36" spans="1:12" ht="10.5" customHeight="1">
      <c r="A36" s="5"/>
      <c r="B36" s="37" t="s">
        <v>110</v>
      </c>
      <c r="C36" s="13">
        <v>295</v>
      </c>
      <c r="D36" s="17">
        <v>23</v>
      </c>
      <c r="E36" s="17">
        <v>272</v>
      </c>
      <c r="F36" s="17">
        <v>211</v>
      </c>
      <c r="G36" s="17">
        <v>16</v>
      </c>
      <c r="H36" s="17">
        <v>195</v>
      </c>
      <c r="I36" s="23">
        <v>71.525423728813564</v>
      </c>
      <c r="J36" s="23">
        <v>69.565217391304344</v>
      </c>
      <c r="K36" s="23">
        <v>71.691176470588232</v>
      </c>
    </row>
    <row r="37" spans="1:12" ht="10.5" customHeight="1">
      <c r="A37" s="5"/>
      <c r="B37" s="6" t="s">
        <v>109</v>
      </c>
      <c r="C37" s="13">
        <v>62</v>
      </c>
      <c r="D37" s="17">
        <v>3</v>
      </c>
      <c r="E37" s="17">
        <v>59</v>
      </c>
      <c r="F37" s="17">
        <v>52</v>
      </c>
      <c r="G37" s="17">
        <v>2</v>
      </c>
      <c r="H37" s="17">
        <v>50</v>
      </c>
      <c r="I37" s="23">
        <v>83.870967741935488</v>
      </c>
      <c r="J37" s="23">
        <v>66.666666666666657</v>
      </c>
      <c r="K37" s="23">
        <v>84.745762711864401</v>
      </c>
    </row>
    <row r="38" spans="1:12" ht="10.5" customHeight="1">
      <c r="A38" s="275" t="s">
        <v>21</v>
      </c>
      <c r="B38" s="276"/>
      <c r="C38" s="17">
        <v>293</v>
      </c>
      <c r="D38" s="17">
        <v>97</v>
      </c>
      <c r="E38" s="17">
        <v>196</v>
      </c>
      <c r="F38" s="17">
        <v>168</v>
      </c>
      <c r="G38" s="17">
        <v>54</v>
      </c>
      <c r="H38" s="17">
        <v>114</v>
      </c>
      <c r="I38" s="23">
        <v>57.337883959044369</v>
      </c>
      <c r="J38" s="23">
        <v>55.670103092783506</v>
      </c>
      <c r="K38" s="23">
        <v>58.163265306122447</v>
      </c>
      <c r="L38" s="46"/>
    </row>
    <row r="39" spans="1:12" ht="10.5" customHeight="1">
      <c r="A39" s="5"/>
      <c r="B39" s="5" t="s">
        <v>108</v>
      </c>
      <c r="C39" s="61">
        <v>293</v>
      </c>
      <c r="D39" s="17">
        <v>97</v>
      </c>
      <c r="E39" s="17">
        <v>196</v>
      </c>
      <c r="F39" s="17">
        <v>168</v>
      </c>
      <c r="G39" s="17">
        <v>54</v>
      </c>
      <c r="H39" s="17">
        <v>114</v>
      </c>
      <c r="I39" s="23">
        <v>57.337883959044369</v>
      </c>
      <c r="J39" s="23">
        <v>55.670103092783506</v>
      </c>
      <c r="K39" s="23">
        <v>58.163265306122447</v>
      </c>
      <c r="L39" s="46"/>
    </row>
    <row r="40" spans="1:12" s="46" customFormat="1" ht="4.5" customHeight="1">
      <c r="A40" s="30"/>
      <c r="B40" s="30"/>
      <c r="C40" s="26"/>
      <c r="D40" s="27"/>
      <c r="E40" s="27"/>
      <c r="F40" s="27"/>
      <c r="G40" s="27"/>
      <c r="H40" s="27"/>
      <c r="I40" s="47"/>
      <c r="J40" s="47"/>
      <c r="K40" s="47"/>
    </row>
    <row r="41" spans="1:12" ht="10.5" customHeight="1">
      <c r="A41" s="4" t="s">
        <v>27</v>
      </c>
    </row>
    <row r="42" spans="1:12">
      <c r="A42" s="1" t="s">
        <v>107</v>
      </c>
      <c r="F42" s="1" t="s">
        <v>78</v>
      </c>
      <c r="G42" s="1" t="s">
        <v>78</v>
      </c>
      <c r="H42" s="1" t="s">
        <v>78</v>
      </c>
    </row>
  </sheetData>
  <mergeCells count="9">
    <mergeCell ref="A38:B38"/>
    <mergeCell ref="F11:H11"/>
    <mergeCell ref="A13:B13"/>
    <mergeCell ref="A14:B14"/>
    <mergeCell ref="A3:K3"/>
    <mergeCell ref="A8:B9"/>
    <mergeCell ref="A15:B15"/>
    <mergeCell ref="A16:B16"/>
    <mergeCell ref="A18:B18"/>
  </mergeCells>
  <phoneticPr fontId="9"/>
  <pageMargins left="0.6692913385826772" right="0.6692913385826772" top="0.78740157480314965" bottom="0.78740157480314965" header="0.51181102362204722" footer="0.51181102362204722"/>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L40"/>
  <sheetViews>
    <sheetView zoomScaleNormal="100" workbookViewId="0"/>
  </sheetViews>
  <sheetFormatPr defaultRowHeight="10.5"/>
  <cols>
    <col min="1" max="1" width="2" style="1" customWidth="1"/>
    <col min="2" max="2" width="18.28515625" style="1" customWidth="1"/>
    <col min="3" max="11" width="9.28515625" style="1" customWidth="1"/>
    <col min="12" max="16384" width="9.140625" style="1"/>
  </cols>
  <sheetData>
    <row r="1" spans="1:11" ht="13.5" customHeight="1">
      <c r="A1" s="24" t="s">
        <v>73</v>
      </c>
    </row>
    <row r="3" spans="1:11" ht="13.5" customHeight="1"/>
    <row r="4" spans="1:11" s="3" customFormat="1" ht="13.5" customHeight="1">
      <c r="A4" s="24" t="s">
        <v>16</v>
      </c>
      <c r="B4" s="24"/>
      <c r="C4" s="24"/>
      <c r="D4" s="24"/>
      <c r="E4" s="24"/>
      <c r="F4" s="24"/>
      <c r="G4" s="24"/>
      <c r="H4" s="24"/>
      <c r="I4" s="24"/>
      <c r="J4" s="24"/>
      <c r="K4" s="24"/>
    </row>
    <row r="5" spans="1:11" ht="10.5" customHeight="1"/>
    <row r="6" spans="1:11" ht="10.5" customHeight="1">
      <c r="A6" s="2"/>
      <c r="B6" s="2"/>
      <c r="C6" s="2"/>
      <c r="D6" s="2"/>
      <c r="E6" s="2"/>
      <c r="F6" s="2"/>
      <c r="G6" s="2"/>
      <c r="H6" s="2"/>
      <c r="I6" s="2"/>
      <c r="J6" s="2"/>
      <c r="K6" s="58" t="s">
        <v>106</v>
      </c>
    </row>
    <row r="7" spans="1:11" ht="10.5" customHeight="1">
      <c r="A7" s="281" t="s">
        <v>33</v>
      </c>
      <c r="B7" s="282"/>
      <c r="C7" s="57"/>
      <c r="D7" s="21" t="s">
        <v>95</v>
      </c>
      <c r="E7" s="22"/>
      <c r="F7" s="56"/>
      <c r="G7" s="21" t="s">
        <v>93</v>
      </c>
      <c r="H7" s="22"/>
      <c r="I7" s="11"/>
      <c r="J7" s="21" t="s">
        <v>91</v>
      </c>
      <c r="K7" s="22"/>
    </row>
    <row r="8" spans="1:11" ht="10.5" customHeight="1">
      <c r="A8" s="283"/>
      <c r="B8" s="284"/>
      <c r="C8" s="8" t="s">
        <v>34</v>
      </c>
      <c r="D8" s="8" t="s">
        <v>35</v>
      </c>
      <c r="E8" s="8" t="s">
        <v>36</v>
      </c>
      <c r="F8" s="8" t="s">
        <v>34</v>
      </c>
      <c r="G8" s="8" t="s">
        <v>35</v>
      </c>
      <c r="H8" s="8" t="s">
        <v>36</v>
      </c>
      <c r="I8" s="8" t="s">
        <v>34</v>
      </c>
      <c r="J8" s="8" t="s">
        <v>35</v>
      </c>
      <c r="K8" s="9" t="s">
        <v>36</v>
      </c>
    </row>
    <row r="9" spans="1:11" ht="6" customHeight="1">
      <c r="A9" s="55"/>
      <c r="B9" s="55"/>
      <c r="C9" s="54"/>
      <c r="D9" s="53"/>
      <c r="E9" s="53"/>
      <c r="F9" s="53"/>
      <c r="G9" s="53"/>
      <c r="H9" s="53"/>
      <c r="I9" s="53"/>
      <c r="J9" s="53"/>
      <c r="K9" s="53"/>
    </row>
    <row r="10" spans="1:11" ht="10.5" customHeight="1">
      <c r="A10" s="5"/>
      <c r="B10" s="52"/>
      <c r="C10" s="51"/>
      <c r="F10" s="277" t="s">
        <v>25</v>
      </c>
      <c r="G10" s="277"/>
      <c r="H10" s="277"/>
    </row>
    <row r="11" spans="1:11" ht="6" customHeight="1">
      <c r="A11" s="5"/>
      <c r="B11" s="52"/>
      <c r="C11" s="51"/>
      <c r="F11" s="50"/>
      <c r="G11" s="50"/>
      <c r="H11" s="50"/>
    </row>
    <row r="12" spans="1:11" s="12" customFormat="1" ht="9.9499999999999993" customHeight="1">
      <c r="A12" s="278" t="s">
        <v>34</v>
      </c>
      <c r="B12" s="279"/>
      <c r="C12" s="18">
        <v>8713</v>
      </c>
      <c r="D12" s="19">
        <v>675</v>
      </c>
      <c r="E12" s="19">
        <v>8038</v>
      </c>
      <c r="F12" s="19">
        <v>2843</v>
      </c>
      <c r="G12" s="19">
        <v>280</v>
      </c>
      <c r="H12" s="19">
        <v>2563</v>
      </c>
      <c r="I12" s="49">
        <v>32.6</v>
      </c>
      <c r="J12" s="49">
        <v>41.5</v>
      </c>
      <c r="K12" s="49">
        <v>31.9</v>
      </c>
    </row>
    <row r="13" spans="1:11" ht="9.9499999999999993" customHeight="1">
      <c r="A13" s="275" t="s">
        <v>17</v>
      </c>
      <c r="B13" s="276"/>
      <c r="C13" s="13" t="s">
        <v>40</v>
      </c>
      <c r="D13" s="14" t="s">
        <v>40</v>
      </c>
      <c r="E13" s="14" t="s">
        <v>40</v>
      </c>
      <c r="F13" s="14" t="s">
        <v>40</v>
      </c>
      <c r="G13" s="14" t="s">
        <v>40</v>
      </c>
      <c r="H13" s="14" t="s">
        <v>40</v>
      </c>
      <c r="I13" s="23" t="s">
        <v>40</v>
      </c>
      <c r="J13" s="23" t="s">
        <v>40</v>
      </c>
      <c r="K13" s="23" t="s">
        <v>40</v>
      </c>
    </row>
    <row r="14" spans="1:11" ht="9.9499999999999993" customHeight="1">
      <c r="A14" s="275" t="s">
        <v>18</v>
      </c>
      <c r="B14" s="276"/>
      <c r="C14" s="13">
        <v>455</v>
      </c>
      <c r="D14" s="14">
        <v>29</v>
      </c>
      <c r="E14" s="14">
        <v>426</v>
      </c>
      <c r="F14" s="14">
        <v>52</v>
      </c>
      <c r="G14" s="14" t="s">
        <v>40</v>
      </c>
      <c r="H14" s="14">
        <v>52</v>
      </c>
      <c r="I14" s="23">
        <v>11.4</v>
      </c>
      <c r="J14" s="23" t="s">
        <v>40</v>
      </c>
      <c r="K14" s="23">
        <v>12.2</v>
      </c>
    </row>
    <row r="15" spans="1:11" ht="9.9499999999999993" customHeight="1">
      <c r="A15" s="275" t="s">
        <v>19</v>
      </c>
      <c r="B15" s="276"/>
      <c r="C15" s="13">
        <v>8258</v>
      </c>
      <c r="D15" s="14">
        <v>646</v>
      </c>
      <c r="E15" s="14">
        <v>7612</v>
      </c>
      <c r="F15" s="14">
        <v>2791</v>
      </c>
      <c r="G15" s="14">
        <v>280</v>
      </c>
      <c r="H15" s="14">
        <v>2511</v>
      </c>
      <c r="I15" s="23">
        <v>33.799999999999997</v>
      </c>
      <c r="J15" s="23">
        <v>43.3</v>
      </c>
      <c r="K15" s="23">
        <v>33</v>
      </c>
    </row>
    <row r="16" spans="1:11" ht="6" customHeight="1">
      <c r="A16" s="5"/>
      <c r="B16" s="6"/>
      <c r="C16" s="13"/>
      <c r="D16" s="14"/>
      <c r="E16" s="14"/>
      <c r="F16" s="14"/>
      <c r="G16" s="14"/>
      <c r="H16" s="14"/>
      <c r="I16" s="23"/>
      <c r="J16" s="23"/>
      <c r="K16" s="23"/>
    </row>
    <row r="17" spans="1:11" ht="9.9499999999999993" customHeight="1">
      <c r="A17" s="275" t="s">
        <v>20</v>
      </c>
      <c r="B17" s="276"/>
      <c r="C17" s="13">
        <v>8399</v>
      </c>
      <c r="D17" s="14">
        <v>543</v>
      </c>
      <c r="E17" s="14">
        <v>7856</v>
      </c>
      <c r="F17" s="14">
        <v>2696</v>
      </c>
      <c r="G17" s="14">
        <v>220</v>
      </c>
      <c r="H17" s="14">
        <v>2476</v>
      </c>
      <c r="I17" s="23">
        <v>32.1</v>
      </c>
      <c r="J17" s="23">
        <v>40.5</v>
      </c>
      <c r="K17" s="23">
        <v>31.5</v>
      </c>
    </row>
    <row r="18" spans="1:11" ht="9.9499999999999993" customHeight="1">
      <c r="A18" s="5"/>
      <c r="B18" s="37" t="s">
        <v>0</v>
      </c>
      <c r="C18" s="13">
        <v>1181</v>
      </c>
      <c r="D18" s="14" t="s">
        <v>40</v>
      </c>
      <c r="E18" s="14">
        <v>1181</v>
      </c>
      <c r="F18" s="14">
        <v>209</v>
      </c>
      <c r="G18" s="14" t="s">
        <v>40</v>
      </c>
      <c r="H18" s="14">
        <v>209</v>
      </c>
      <c r="I18" s="23">
        <v>17.7</v>
      </c>
      <c r="J18" s="23" t="s">
        <v>40</v>
      </c>
      <c r="K18" s="23">
        <v>17.7</v>
      </c>
    </row>
    <row r="19" spans="1:11" ht="9.9499999999999993" customHeight="1">
      <c r="A19" s="5"/>
      <c r="B19" s="37" t="s">
        <v>105</v>
      </c>
      <c r="C19" s="13">
        <v>51</v>
      </c>
      <c r="D19" s="14">
        <v>31</v>
      </c>
      <c r="E19" s="14">
        <v>20</v>
      </c>
      <c r="F19" s="14">
        <v>23</v>
      </c>
      <c r="G19" s="14">
        <v>12</v>
      </c>
      <c r="H19" s="14">
        <v>11</v>
      </c>
      <c r="I19" s="23">
        <v>45.1</v>
      </c>
      <c r="J19" s="23">
        <v>38.700000000000003</v>
      </c>
      <c r="K19" s="23">
        <v>55</v>
      </c>
    </row>
    <row r="20" spans="1:11" ht="9.9499999999999993" customHeight="1">
      <c r="A20" s="5"/>
      <c r="B20" s="37" t="s">
        <v>2</v>
      </c>
      <c r="C20" s="13">
        <v>172</v>
      </c>
      <c r="D20" s="14">
        <v>25</v>
      </c>
      <c r="E20" s="14">
        <v>147</v>
      </c>
      <c r="F20" s="14">
        <v>76</v>
      </c>
      <c r="G20" s="14">
        <v>11</v>
      </c>
      <c r="H20" s="14">
        <v>65</v>
      </c>
      <c r="I20" s="23">
        <v>44.2</v>
      </c>
      <c r="J20" s="23">
        <v>44</v>
      </c>
      <c r="K20" s="23">
        <v>44.2</v>
      </c>
    </row>
    <row r="21" spans="1:11" ht="9.9499999999999993" customHeight="1">
      <c r="A21" s="5"/>
      <c r="B21" s="37" t="s">
        <v>3</v>
      </c>
      <c r="C21" s="13">
        <v>85</v>
      </c>
      <c r="D21" s="14" t="s">
        <v>40</v>
      </c>
      <c r="E21" s="14">
        <v>85</v>
      </c>
      <c r="F21" s="14">
        <v>57</v>
      </c>
      <c r="G21" s="14" t="s">
        <v>40</v>
      </c>
      <c r="H21" s="14">
        <v>57</v>
      </c>
      <c r="I21" s="23">
        <v>67.099999999999994</v>
      </c>
      <c r="J21" s="23" t="s">
        <v>40</v>
      </c>
      <c r="K21" s="23">
        <v>67.099999999999994</v>
      </c>
    </row>
    <row r="22" spans="1:11" ht="9.9499999999999993" customHeight="1">
      <c r="A22" s="5"/>
      <c r="B22" s="37" t="s">
        <v>4</v>
      </c>
      <c r="C22" s="13">
        <v>229</v>
      </c>
      <c r="D22" s="14">
        <v>128</v>
      </c>
      <c r="E22" s="14">
        <v>101</v>
      </c>
      <c r="F22" s="14">
        <v>174</v>
      </c>
      <c r="G22" s="14">
        <v>93</v>
      </c>
      <c r="H22" s="14">
        <v>81</v>
      </c>
      <c r="I22" s="23">
        <v>76</v>
      </c>
      <c r="J22" s="23">
        <v>72.7</v>
      </c>
      <c r="K22" s="23">
        <v>80.2</v>
      </c>
    </row>
    <row r="23" spans="1:11" ht="9.9499999999999993" customHeight="1">
      <c r="A23" s="5"/>
      <c r="B23" s="37" t="s">
        <v>104</v>
      </c>
      <c r="C23" s="13">
        <v>1321</v>
      </c>
      <c r="D23" s="14">
        <v>177</v>
      </c>
      <c r="E23" s="14">
        <v>1144</v>
      </c>
      <c r="F23" s="14">
        <v>503</v>
      </c>
      <c r="G23" s="14">
        <v>52</v>
      </c>
      <c r="H23" s="14">
        <v>451</v>
      </c>
      <c r="I23" s="23">
        <v>38.1</v>
      </c>
      <c r="J23" s="23">
        <v>29.4</v>
      </c>
      <c r="K23" s="23">
        <v>39.4</v>
      </c>
    </row>
    <row r="24" spans="1:11" ht="9.9499999999999993" customHeight="1">
      <c r="A24" s="5"/>
      <c r="B24" s="37" t="s">
        <v>103</v>
      </c>
      <c r="C24" s="13">
        <v>455</v>
      </c>
      <c r="D24" s="14">
        <v>29</v>
      </c>
      <c r="E24" s="14">
        <v>426</v>
      </c>
      <c r="F24" s="14">
        <v>52</v>
      </c>
      <c r="G24" s="14" t="s">
        <v>40</v>
      </c>
      <c r="H24" s="14">
        <v>52</v>
      </c>
      <c r="I24" s="23">
        <v>11.4</v>
      </c>
      <c r="J24" s="23" t="s">
        <v>40</v>
      </c>
      <c r="K24" s="23">
        <v>12.2</v>
      </c>
    </row>
    <row r="25" spans="1:11" ht="9.9499999999999993" customHeight="1">
      <c r="A25" s="5"/>
      <c r="B25" s="37" t="s">
        <v>42</v>
      </c>
      <c r="C25" s="13">
        <v>210</v>
      </c>
      <c r="D25" s="14" t="s">
        <v>40</v>
      </c>
      <c r="E25" s="14">
        <v>210</v>
      </c>
      <c r="F25" s="14">
        <v>115</v>
      </c>
      <c r="G25" s="14" t="s">
        <v>40</v>
      </c>
      <c r="H25" s="14">
        <v>115</v>
      </c>
      <c r="I25" s="23">
        <v>54.8</v>
      </c>
      <c r="J25" s="23" t="s">
        <v>40</v>
      </c>
      <c r="K25" s="23">
        <v>54.8</v>
      </c>
    </row>
    <row r="26" spans="1:11" ht="9.9499999999999993" customHeight="1">
      <c r="A26" s="5"/>
      <c r="B26" s="37" t="s">
        <v>11</v>
      </c>
      <c r="C26" s="13">
        <v>205</v>
      </c>
      <c r="D26" s="14" t="s">
        <v>40</v>
      </c>
      <c r="E26" s="14">
        <v>205</v>
      </c>
      <c r="F26" s="14">
        <v>139</v>
      </c>
      <c r="G26" s="14" t="s">
        <v>40</v>
      </c>
      <c r="H26" s="14">
        <v>139</v>
      </c>
      <c r="I26" s="23">
        <v>67.8</v>
      </c>
      <c r="J26" s="23" t="s">
        <v>40</v>
      </c>
      <c r="K26" s="23">
        <v>67.8</v>
      </c>
    </row>
    <row r="27" spans="1:11" ht="9.9499999999999993" customHeight="1">
      <c r="A27" s="5"/>
      <c r="B27" s="37" t="s">
        <v>76</v>
      </c>
      <c r="C27" s="13">
        <v>657</v>
      </c>
      <c r="D27" s="14" t="s">
        <v>40</v>
      </c>
      <c r="E27" s="14">
        <v>657</v>
      </c>
      <c r="F27" s="14">
        <v>81</v>
      </c>
      <c r="G27" s="14" t="s">
        <v>40</v>
      </c>
      <c r="H27" s="14">
        <v>81</v>
      </c>
      <c r="I27" s="23">
        <v>12.3</v>
      </c>
      <c r="J27" s="23" t="s">
        <v>40</v>
      </c>
      <c r="K27" s="23">
        <v>12.3</v>
      </c>
    </row>
    <row r="28" spans="1:11" ht="9.9499999999999993" customHeight="1">
      <c r="A28" s="5"/>
      <c r="B28" s="37" t="s">
        <v>41</v>
      </c>
      <c r="C28" s="13">
        <v>158</v>
      </c>
      <c r="D28" s="14">
        <v>5</v>
      </c>
      <c r="E28" s="14">
        <v>153</v>
      </c>
      <c r="F28" s="14">
        <v>141</v>
      </c>
      <c r="G28" s="14">
        <v>4</v>
      </c>
      <c r="H28" s="14">
        <v>137</v>
      </c>
      <c r="I28" s="23">
        <v>89.2</v>
      </c>
      <c r="J28" s="23">
        <v>80</v>
      </c>
      <c r="K28" s="23">
        <v>89.5</v>
      </c>
    </row>
    <row r="29" spans="1:11" ht="9.9499999999999993" customHeight="1">
      <c r="A29" s="5"/>
      <c r="B29" s="37" t="s">
        <v>102</v>
      </c>
      <c r="C29" s="13">
        <v>213</v>
      </c>
      <c r="D29" s="14" t="s">
        <v>40</v>
      </c>
      <c r="E29" s="14">
        <v>213</v>
      </c>
      <c r="F29" s="14">
        <v>171</v>
      </c>
      <c r="G29" s="14" t="s">
        <v>40</v>
      </c>
      <c r="H29" s="14">
        <v>171</v>
      </c>
      <c r="I29" s="23">
        <v>80.3</v>
      </c>
      <c r="J29" s="23" t="s">
        <v>40</v>
      </c>
      <c r="K29" s="23">
        <v>80.3</v>
      </c>
    </row>
    <row r="30" spans="1:11" ht="9.9499999999999993" customHeight="1">
      <c r="A30" s="5"/>
      <c r="B30" s="37" t="s">
        <v>12</v>
      </c>
      <c r="C30" s="13">
        <v>1549</v>
      </c>
      <c r="D30" s="14" t="s">
        <v>40</v>
      </c>
      <c r="E30" s="14">
        <v>1549</v>
      </c>
      <c r="F30" s="14">
        <v>143</v>
      </c>
      <c r="G30" s="14" t="s">
        <v>40</v>
      </c>
      <c r="H30" s="14">
        <v>143</v>
      </c>
      <c r="I30" s="23">
        <v>9.1999999999999993</v>
      </c>
      <c r="J30" s="23" t="s">
        <v>40</v>
      </c>
      <c r="K30" s="23">
        <v>9.1999999999999993</v>
      </c>
    </row>
    <row r="31" spans="1:11" ht="9.9499999999999993" customHeight="1">
      <c r="A31" s="5"/>
      <c r="B31" s="37" t="s">
        <v>13</v>
      </c>
      <c r="C31" s="13">
        <v>245</v>
      </c>
      <c r="D31" s="17" t="s">
        <v>40</v>
      </c>
      <c r="E31" s="17">
        <v>245</v>
      </c>
      <c r="F31" s="17">
        <v>157</v>
      </c>
      <c r="G31" s="17" t="s">
        <v>40</v>
      </c>
      <c r="H31" s="17">
        <v>157</v>
      </c>
      <c r="I31" s="48">
        <v>64.099999999999994</v>
      </c>
      <c r="J31" s="48" t="s">
        <v>40</v>
      </c>
      <c r="K31" s="48">
        <v>64.099999999999994</v>
      </c>
    </row>
    <row r="32" spans="1:11" ht="9.9499999999999993" customHeight="1">
      <c r="A32" s="5"/>
      <c r="B32" s="37" t="s">
        <v>14</v>
      </c>
      <c r="C32" s="13">
        <v>534</v>
      </c>
      <c r="D32" s="17" t="s">
        <v>40</v>
      </c>
      <c r="E32" s="17">
        <v>534</v>
      </c>
      <c r="F32" s="17">
        <v>190</v>
      </c>
      <c r="G32" s="17" t="s">
        <v>40</v>
      </c>
      <c r="H32" s="17">
        <v>190</v>
      </c>
      <c r="I32" s="48">
        <v>35.6</v>
      </c>
      <c r="J32" s="48" t="s">
        <v>40</v>
      </c>
      <c r="K32" s="48">
        <v>35.6</v>
      </c>
    </row>
    <row r="33" spans="1:12" ht="9.9499999999999993" customHeight="1">
      <c r="A33" s="5"/>
      <c r="B33" s="37" t="s">
        <v>101</v>
      </c>
      <c r="C33" s="13">
        <v>201</v>
      </c>
      <c r="D33" s="17" t="s">
        <v>40</v>
      </c>
      <c r="E33" s="17">
        <v>201</v>
      </c>
      <c r="F33" s="17">
        <v>93</v>
      </c>
      <c r="G33" s="17" t="s">
        <v>40</v>
      </c>
      <c r="H33" s="17">
        <v>93</v>
      </c>
      <c r="I33" s="48">
        <v>46.3</v>
      </c>
      <c r="J33" s="48" t="s">
        <v>40</v>
      </c>
      <c r="K33" s="48">
        <v>46.3</v>
      </c>
    </row>
    <row r="34" spans="1:12" ht="9.9499999999999993" customHeight="1">
      <c r="A34" s="5"/>
      <c r="B34" s="37" t="s">
        <v>100</v>
      </c>
      <c r="C34" s="13">
        <v>543</v>
      </c>
      <c r="D34" s="17">
        <v>99</v>
      </c>
      <c r="E34" s="17">
        <v>444</v>
      </c>
      <c r="F34" s="17">
        <v>102</v>
      </c>
      <c r="G34" s="17">
        <v>17</v>
      </c>
      <c r="H34" s="17">
        <v>85</v>
      </c>
      <c r="I34" s="48">
        <v>18.8</v>
      </c>
      <c r="J34" s="48">
        <v>17.2</v>
      </c>
      <c r="K34" s="48">
        <v>19.100000000000001</v>
      </c>
    </row>
    <row r="35" spans="1:12" ht="9.9499999999999993" customHeight="1">
      <c r="A35" s="5"/>
      <c r="B35" s="37" t="s">
        <v>15</v>
      </c>
      <c r="C35" s="13">
        <v>332</v>
      </c>
      <c r="D35" s="17">
        <v>48</v>
      </c>
      <c r="E35" s="17">
        <v>284</v>
      </c>
      <c r="F35" s="17">
        <v>219</v>
      </c>
      <c r="G35" s="17">
        <v>30</v>
      </c>
      <c r="H35" s="17">
        <v>189</v>
      </c>
      <c r="I35" s="48">
        <v>66</v>
      </c>
      <c r="J35" s="48">
        <v>62.5</v>
      </c>
      <c r="K35" s="48">
        <v>66.5</v>
      </c>
    </row>
    <row r="36" spans="1:12" ht="9.9499999999999993" customHeight="1">
      <c r="A36" s="5"/>
      <c r="B36" s="6" t="s">
        <v>29</v>
      </c>
      <c r="C36" s="13">
        <v>58</v>
      </c>
      <c r="D36" s="17">
        <v>1</v>
      </c>
      <c r="E36" s="17">
        <v>57</v>
      </c>
      <c r="F36" s="17">
        <v>51</v>
      </c>
      <c r="G36" s="17">
        <v>1</v>
      </c>
      <c r="H36" s="17">
        <v>50</v>
      </c>
      <c r="I36" s="48">
        <v>87.9</v>
      </c>
      <c r="J36" s="48">
        <v>100</v>
      </c>
      <c r="K36" s="48">
        <v>87.7</v>
      </c>
    </row>
    <row r="37" spans="1:12" ht="9.9499999999999993" customHeight="1">
      <c r="A37" s="275" t="s">
        <v>21</v>
      </c>
      <c r="B37" s="276"/>
      <c r="C37" s="17">
        <v>314</v>
      </c>
      <c r="D37" s="17">
        <v>132</v>
      </c>
      <c r="E37" s="17">
        <v>182</v>
      </c>
      <c r="F37" s="17">
        <v>147</v>
      </c>
      <c r="G37" s="17">
        <v>60</v>
      </c>
      <c r="H37" s="17">
        <v>87</v>
      </c>
      <c r="I37" s="48">
        <v>46.8</v>
      </c>
      <c r="J37" s="48">
        <v>45.5</v>
      </c>
      <c r="K37" s="48">
        <v>47.8</v>
      </c>
      <c r="L37" s="46"/>
    </row>
    <row r="38" spans="1:12" s="46" customFormat="1" ht="6" customHeight="1">
      <c r="A38" s="30"/>
      <c r="B38" s="30"/>
      <c r="C38" s="26"/>
      <c r="D38" s="27"/>
      <c r="E38" s="27"/>
      <c r="F38" s="27"/>
      <c r="G38" s="27"/>
      <c r="H38" s="27"/>
      <c r="I38" s="47"/>
      <c r="J38" s="47"/>
      <c r="K38" s="47"/>
    </row>
    <row r="39" spans="1:12" ht="10.5" customHeight="1">
      <c r="A39" s="4" t="s">
        <v>27</v>
      </c>
    </row>
    <row r="40" spans="1:12">
      <c r="F40" s="1" t="s">
        <v>78</v>
      </c>
      <c r="G40" s="1" t="s">
        <v>78</v>
      </c>
      <c r="H40" s="1" t="s">
        <v>78</v>
      </c>
    </row>
  </sheetData>
  <mergeCells count="8">
    <mergeCell ref="F10:H10"/>
    <mergeCell ref="A7:B8"/>
    <mergeCell ref="A37:B37"/>
    <mergeCell ref="A12:B12"/>
    <mergeCell ref="A13:B13"/>
    <mergeCell ref="A15:B15"/>
    <mergeCell ref="A17:B17"/>
    <mergeCell ref="A14:B14"/>
  </mergeCells>
  <phoneticPr fontId="9"/>
  <printOptions gridLinesSet="0"/>
  <pageMargins left="0.6692913385826772" right="0.6692913385826772" top="0.78740157480314965" bottom="0.78740157480314965" header="0" footer="0"/>
  <pageSetup paperSize="9" scale="95" pageOrder="overThenDown" orientation="portrait" verticalDpi="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N40"/>
  <sheetViews>
    <sheetView zoomScaleNormal="100" workbookViewId="0"/>
  </sheetViews>
  <sheetFormatPr defaultRowHeight="10.5"/>
  <cols>
    <col min="1" max="1" width="2" style="1" customWidth="1"/>
    <col min="2" max="2" width="18.28515625" style="1" customWidth="1"/>
    <col min="3" max="11" width="9.28515625" style="1" customWidth="1"/>
    <col min="12" max="16384" width="9.140625" style="1"/>
  </cols>
  <sheetData>
    <row r="1" spans="1:14" s="3" customFormat="1" ht="13.5" customHeight="1">
      <c r="A1" s="24" t="s">
        <v>74</v>
      </c>
      <c r="B1" s="24"/>
      <c r="C1" s="24"/>
      <c r="D1" s="24"/>
      <c r="E1" s="24"/>
      <c r="F1" s="24"/>
      <c r="G1" s="24"/>
      <c r="H1" s="24"/>
      <c r="I1" s="24"/>
      <c r="J1" s="24"/>
      <c r="K1" s="24"/>
    </row>
    <row r="2" spans="1:14" ht="10.5" customHeight="1">
      <c r="A2" s="60"/>
      <c r="B2" s="59"/>
      <c r="C2" s="59"/>
      <c r="D2" s="59"/>
      <c r="E2" s="59"/>
      <c r="F2" s="59"/>
      <c r="G2" s="59"/>
      <c r="H2" s="59"/>
      <c r="I2" s="59"/>
      <c r="J2" s="59"/>
      <c r="K2" s="59"/>
      <c r="L2" s="59"/>
      <c r="M2" s="59"/>
      <c r="N2" s="59"/>
    </row>
    <row r="3" spans="1:14" ht="31.5" customHeight="1">
      <c r="A3" s="270" t="s">
        <v>99</v>
      </c>
      <c r="B3" s="285"/>
      <c r="C3" s="285"/>
      <c r="D3" s="285"/>
      <c r="E3" s="285"/>
      <c r="F3" s="285"/>
      <c r="G3" s="285"/>
      <c r="H3" s="285"/>
      <c r="I3" s="285"/>
      <c r="J3" s="285"/>
      <c r="K3" s="285"/>
      <c r="L3" s="59"/>
      <c r="M3" s="59"/>
      <c r="N3" s="59"/>
    </row>
    <row r="4" spans="1:14" ht="10.5" customHeight="1"/>
    <row r="5" spans="1:14" s="3" customFormat="1" ht="13.5" customHeight="1">
      <c r="A5" s="24" t="s">
        <v>98</v>
      </c>
      <c r="B5" s="24"/>
      <c r="C5" s="24"/>
      <c r="D5" s="24"/>
      <c r="E5" s="24"/>
      <c r="F5" s="24"/>
      <c r="G5" s="24"/>
      <c r="H5" s="24"/>
      <c r="I5" s="24"/>
      <c r="J5" s="24"/>
      <c r="K5" s="24"/>
    </row>
    <row r="6" spans="1:14" s="3" customFormat="1" ht="10.5" customHeight="1">
      <c r="A6" s="24"/>
      <c r="B6" s="24"/>
      <c r="C6" s="24"/>
      <c r="D6" s="24"/>
      <c r="E6" s="24"/>
      <c r="F6" s="24"/>
      <c r="G6" s="24"/>
      <c r="H6" s="24"/>
      <c r="I6" s="24"/>
      <c r="J6" s="24"/>
      <c r="K6" s="24"/>
    </row>
    <row r="7" spans="1:14" ht="10.5" customHeight="1"/>
    <row r="8" spans="1:14" ht="10.5" customHeight="1">
      <c r="A8" s="2"/>
      <c r="B8" s="2"/>
      <c r="C8" s="2"/>
      <c r="D8" s="2"/>
      <c r="E8" s="2"/>
      <c r="F8" s="2"/>
      <c r="G8" s="2"/>
      <c r="H8" s="2"/>
      <c r="I8" s="2"/>
      <c r="J8" s="2"/>
      <c r="K8" s="58" t="s">
        <v>97</v>
      </c>
    </row>
    <row r="9" spans="1:14" ht="10.5" customHeight="1">
      <c r="A9" s="281" t="s">
        <v>70</v>
      </c>
      <c r="B9" s="282"/>
      <c r="C9" s="57"/>
      <c r="D9" s="21" t="s">
        <v>96</v>
      </c>
      <c r="E9" s="22"/>
      <c r="F9" s="56"/>
      <c r="G9" s="21" t="s">
        <v>94</v>
      </c>
      <c r="H9" s="22"/>
      <c r="I9" s="11"/>
      <c r="J9" s="21" t="s">
        <v>92</v>
      </c>
      <c r="K9" s="22"/>
    </row>
    <row r="10" spans="1:14" ht="10.5" customHeight="1">
      <c r="A10" s="283"/>
      <c r="B10" s="284"/>
      <c r="C10" s="8" t="s">
        <v>88</v>
      </c>
      <c r="D10" s="8" t="s">
        <v>90</v>
      </c>
      <c r="E10" s="8" t="s">
        <v>89</v>
      </c>
      <c r="F10" s="8" t="s">
        <v>88</v>
      </c>
      <c r="G10" s="8" t="s">
        <v>90</v>
      </c>
      <c r="H10" s="8" t="s">
        <v>89</v>
      </c>
      <c r="I10" s="8" t="s">
        <v>88</v>
      </c>
      <c r="J10" s="8" t="s">
        <v>90</v>
      </c>
      <c r="K10" s="9" t="s">
        <v>89</v>
      </c>
    </row>
    <row r="11" spans="1:14" ht="6" customHeight="1">
      <c r="A11" s="55"/>
      <c r="B11" s="55"/>
      <c r="C11" s="54"/>
      <c r="D11" s="53"/>
      <c r="E11" s="53"/>
      <c r="F11" s="53"/>
      <c r="G11" s="53"/>
      <c r="H11" s="53"/>
      <c r="I11" s="53"/>
      <c r="J11" s="53"/>
      <c r="K11" s="53"/>
    </row>
    <row r="12" spans="1:14" ht="10.5" customHeight="1">
      <c r="A12" s="5"/>
      <c r="B12" s="52"/>
      <c r="C12" s="51"/>
      <c r="F12" s="277" t="s">
        <v>25</v>
      </c>
      <c r="G12" s="277"/>
      <c r="H12" s="277"/>
    </row>
    <row r="13" spans="1:14" ht="6" customHeight="1">
      <c r="A13" s="5"/>
      <c r="B13" s="52"/>
      <c r="C13" s="51"/>
      <c r="F13" s="50"/>
      <c r="G13" s="50"/>
      <c r="H13" s="50"/>
    </row>
    <row r="14" spans="1:14" s="12" customFormat="1" ht="9.9499999999999993" customHeight="1">
      <c r="A14" s="278" t="s">
        <v>88</v>
      </c>
      <c r="B14" s="279"/>
      <c r="C14" s="18">
        <v>9859</v>
      </c>
      <c r="D14" s="19">
        <v>734</v>
      </c>
      <c r="E14" s="19">
        <v>9125</v>
      </c>
      <c r="F14" s="19">
        <v>3077</v>
      </c>
      <c r="G14" s="19">
        <v>302</v>
      </c>
      <c r="H14" s="19">
        <v>2775</v>
      </c>
      <c r="I14" s="49">
        <v>31.2</v>
      </c>
      <c r="J14" s="49">
        <v>41.1</v>
      </c>
      <c r="K14" s="49">
        <v>30.4</v>
      </c>
    </row>
    <row r="15" spans="1:14" ht="9.9499999999999993" customHeight="1">
      <c r="A15" s="275" t="s">
        <v>87</v>
      </c>
      <c r="B15" s="276"/>
      <c r="C15" s="13" t="s">
        <v>40</v>
      </c>
      <c r="D15" s="14" t="s">
        <v>40</v>
      </c>
      <c r="E15" s="14" t="s">
        <v>40</v>
      </c>
      <c r="F15" s="14" t="s">
        <v>40</v>
      </c>
      <c r="G15" s="14" t="s">
        <v>40</v>
      </c>
      <c r="H15" s="14" t="s">
        <v>40</v>
      </c>
      <c r="I15" s="23" t="s">
        <v>40</v>
      </c>
      <c r="J15" s="23" t="s">
        <v>40</v>
      </c>
      <c r="K15" s="23" t="s">
        <v>40</v>
      </c>
    </row>
    <row r="16" spans="1:14" ht="9.9499999999999993" customHeight="1">
      <c r="A16" s="275" t="s">
        <v>86</v>
      </c>
      <c r="B16" s="276"/>
      <c r="C16" s="13">
        <v>259</v>
      </c>
      <c r="D16" s="14">
        <v>14</v>
      </c>
      <c r="E16" s="14">
        <v>245</v>
      </c>
      <c r="F16" s="14">
        <v>52</v>
      </c>
      <c r="G16" s="14">
        <v>3</v>
      </c>
      <c r="H16" s="14">
        <v>49</v>
      </c>
      <c r="I16" s="23">
        <v>20.100000000000001</v>
      </c>
      <c r="J16" s="23">
        <v>21.4</v>
      </c>
      <c r="K16" s="23">
        <v>20</v>
      </c>
    </row>
    <row r="17" spans="1:11" ht="9.9499999999999993" customHeight="1">
      <c r="A17" s="275" t="s">
        <v>85</v>
      </c>
      <c r="B17" s="276"/>
      <c r="C17" s="13">
        <v>9600</v>
      </c>
      <c r="D17" s="14">
        <v>720</v>
      </c>
      <c r="E17" s="14">
        <v>8880</v>
      </c>
      <c r="F17" s="14">
        <v>3025</v>
      </c>
      <c r="G17" s="14">
        <v>299</v>
      </c>
      <c r="H17" s="14">
        <v>2726</v>
      </c>
      <c r="I17" s="23">
        <v>31.5</v>
      </c>
      <c r="J17" s="23">
        <v>41.5</v>
      </c>
      <c r="K17" s="23">
        <v>30.7</v>
      </c>
    </row>
    <row r="18" spans="1:11" ht="6" customHeight="1">
      <c r="A18" s="5"/>
      <c r="B18" s="6"/>
      <c r="C18" s="13"/>
      <c r="D18" s="14"/>
      <c r="E18" s="14"/>
      <c r="F18" s="14"/>
      <c r="G18" s="14"/>
      <c r="H18" s="14"/>
      <c r="I18" s="23"/>
      <c r="J18" s="23"/>
      <c r="K18" s="23"/>
    </row>
    <row r="19" spans="1:11" ht="9.9499999999999993" customHeight="1">
      <c r="A19" s="275" t="s">
        <v>84</v>
      </c>
      <c r="B19" s="276"/>
      <c r="C19" s="13">
        <v>9566</v>
      </c>
      <c r="D19" s="14">
        <v>600</v>
      </c>
      <c r="E19" s="14">
        <v>8966</v>
      </c>
      <c r="F19" s="14">
        <v>2940</v>
      </c>
      <c r="G19" s="14">
        <v>247</v>
      </c>
      <c r="H19" s="14">
        <v>2693</v>
      </c>
      <c r="I19" s="23">
        <v>30.7</v>
      </c>
      <c r="J19" s="23">
        <v>41.2</v>
      </c>
      <c r="K19" s="23">
        <v>30</v>
      </c>
    </row>
    <row r="20" spans="1:11" ht="9.9499999999999993" customHeight="1">
      <c r="A20" s="5"/>
      <c r="B20" s="37" t="s">
        <v>0</v>
      </c>
      <c r="C20" s="13">
        <v>1358</v>
      </c>
      <c r="D20" s="14" t="s">
        <v>40</v>
      </c>
      <c r="E20" s="14">
        <v>1358</v>
      </c>
      <c r="F20" s="14">
        <v>200</v>
      </c>
      <c r="G20" s="14" t="s">
        <v>40</v>
      </c>
      <c r="H20" s="14">
        <v>200</v>
      </c>
      <c r="I20" s="23">
        <v>14.7</v>
      </c>
      <c r="J20" s="23" t="s">
        <v>40</v>
      </c>
      <c r="K20" s="23">
        <v>14.7</v>
      </c>
    </row>
    <row r="21" spans="1:11" ht="9.9499999999999993" customHeight="1">
      <c r="A21" s="5"/>
      <c r="B21" s="37" t="s">
        <v>1</v>
      </c>
      <c r="C21" s="13">
        <v>111</v>
      </c>
      <c r="D21" s="14">
        <v>91</v>
      </c>
      <c r="E21" s="14">
        <v>20</v>
      </c>
      <c r="F21" s="14">
        <v>50</v>
      </c>
      <c r="G21" s="14">
        <v>37</v>
      </c>
      <c r="H21" s="14">
        <v>13</v>
      </c>
      <c r="I21" s="23">
        <v>45</v>
      </c>
      <c r="J21" s="23">
        <v>40.700000000000003</v>
      </c>
      <c r="K21" s="23">
        <v>65</v>
      </c>
    </row>
    <row r="22" spans="1:11" ht="9.9499999999999993" customHeight="1">
      <c r="A22" s="5"/>
      <c r="B22" s="37" t="s">
        <v>2</v>
      </c>
      <c r="C22" s="13">
        <v>217</v>
      </c>
      <c r="D22" s="14">
        <v>37</v>
      </c>
      <c r="E22" s="14">
        <v>180</v>
      </c>
      <c r="F22" s="14">
        <v>98</v>
      </c>
      <c r="G22" s="14">
        <v>20</v>
      </c>
      <c r="H22" s="14">
        <v>78</v>
      </c>
      <c r="I22" s="23">
        <v>45.2</v>
      </c>
      <c r="J22" s="23">
        <v>54.1</v>
      </c>
      <c r="K22" s="23">
        <v>43.3</v>
      </c>
    </row>
    <row r="23" spans="1:11" ht="9.9499999999999993" customHeight="1">
      <c r="A23" s="5"/>
      <c r="B23" s="37" t="s">
        <v>3</v>
      </c>
      <c r="C23" s="13">
        <v>159</v>
      </c>
      <c r="D23" s="14" t="s">
        <v>40</v>
      </c>
      <c r="E23" s="14">
        <v>159</v>
      </c>
      <c r="F23" s="14">
        <v>98</v>
      </c>
      <c r="G23" s="14" t="s">
        <v>40</v>
      </c>
      <c r="H23" s="14">
        <v>98</v>
      </c>
      <c r="I23" s="23">
        <v>61.6</v>
      </c>
      <c r="J23" s="23" t="s">
        <v>40</v>
      </c>
      <c r="K23" s="23">
        <v>61.6</v>
      </c>
    </row>
    <row r="24" spans="1:11" ht="9.9499999999999993" customHeight="1">
      <c r="A24" s="5"/>
      <c r="B24" s="37" t="s">
        <v>4</v>
      </c>
      <c r="C24" s="13">
        <v>232</v>
      </c>
      <c r="D24" s="14">
        <v>117</v>
      </c>
      <c r="E24" s="14">
        <v>115</v>
      </c>
      <c r="F24" s="14">
        <v>188</v>
      </c>
      <c r="G24" s="14">
        <v>92</v>
      </c>
      <c r="H24" s="14">
        <v>96</v>
      </c>
      <c r="I24" s="23">
        <v>81</v>
      </c>
      <c r="J24" s="23">
        <v>78.599999999999994</v>
      </c>
      <c r="K24" s="23">
        <v>83.5</v>
      </c>
    </row>
    <row r="25" spans="1:11" ht="9.9499999999999993" customHeight="1">
      <c r="A25" s="5"/>
      <c r="B25" s="37" t="s">
        <v>83</v>
      </c>
      <c r="C25" s="13">
        <v>1713</v>
      </c>
      <c r="D25" s="14">
        <v>207</v>
      </c>
      <c r="E25" s="14">
        <v>1506</v>
      </c>
      <c r="F25" s="14">
        <v>598</v>
      </c>
      <c r="G25" s="14">
        <v>49</v>
      </c>
      <c r="H25" s="14">
        <v>549</v>
      </c>
      <c r="I25" s="23">
        <v>34.9</v>
      </c>
      <c r="J25" s="23">
        <v>23.7</v>
      </c>
      <c r="K25" s="23">
        <v>36.5</v>
      </c>
    </row>
    <row r="26" spans="1:11" ht="9.9499999999999993" customHeight="1">
      <c r="A26" s="5"/>
      <c r="B26" s="37" t="s">
        <v>82</v>
      </c>
      <c r="C26" s="13">
        <v>259</v>
      </c>
      <c r="D26" s="14">
        <v>14</v>
      </c>
      <c r="E26" s="14">
        <v>245</v>
      </c>
      <c r="F26" s="14">
        <v>52</v>
      </c>
      <c r="G26" s="14">
        <v>3</v>
      </c>
      <c r="H26" s="14">
        <v>49</v>
      </c>
      <c r="I26" s="23">
        <v>20.100000000000001</v>
      </c>
      <c r="J26" s="23">
        <v>21.4</v>
      </c>
      <c r="K26" s="23">
        <v>20</v>
      </c>
    </row>
    <row r="27" spans="1:11" ht="9.9499999999999993" customHeight="1">
      <c r="A27" s="5"/>
      <c r="B27" s="37" t="s">
        <v>81</v>
      </c>
      <c r="C27" s="13">
        <v>277</v>
      </c>
      <c r="D27" s="14" t="s">
        <v>40</v>
      </c>
      <c r="E27" s="14">
        <v>277</v>
      </c>
      <c r="F27" s="14">
        <v>180</v>
      </c>
      <c r="G27" s="14" t="s">
        <v>40</v>
      </c>
      <c r="H27" s="14">
        <v>180</v>
      </c>
      <c r="I27" s="23">
        <v>65</v>
      </c>
      <c r="J27" s="23" t="s">
        <v>40</v>
      </c>
      <c r="K27" s="23">
        <v>65</v>
      </c>
    </row>
    <row r="28" spans="1:11" ht="9.9499999999999993" customHeight="1">
      <c r="A28" s="5"/>
      <c r="B28" s="37" t="s">
        <v>11</v>
      </c>
      <c r="C28" s="13">
        <v>249</v>
      </c>
      <c r="D28" s="14" t="s">
        <v>40</v>
      </c>
      <c r="E28" s="14">
        <v>249</v>
      </c>
      <c r="F28" s="14">
        <v>156</v>
      </c>
      <c r="G28" s="14" t="s">
        <v>40</v>
      </c>
      <c r="H28" s="14">
        <v>156</v>
      </c>
      <c r="I28" s="23">
        <v>62.7</v>
      </c>
      <c r="J28" s="23" t="s">
        <v>40</v>
      </c>
      <c r="K28" s="23">
        <v>62.7</v>
      </c>
    </row>
    <row r="29" spans="1:11" ht="9.9499999999999993" customHeight="1">
      <c r="A29" s="5"/>
      <c r="B29" s="37" t="s">
        <v>76</v>
      </c>
      <c r="C29" s="13">
        <v>769</v>
      </c>
      <c r="D29" s="14" t="s">
        <v>40</v>
      </c>
      <c r="E29" s="14">
        <v>769</v>
      </c>
      <c r="F29" s="14">
        <v>87</v>
      </c>
      <c r="G29" s="14" t="s">
        <v>40</v>
      </c>
      <c r="H29" s="14">
        <v>87</v>
      </c>
      <c r="I29" s="23">
        <v>11.3</v>
      </c>
      <c r="J29" s="23" t="s">
        <v>40</v>
      </c>
      <c r="K29" s="23">
        <v>11.3</v>
      </c>
    </row>
    <row r="30" spans="1:11" ht="9.9499999999999993" customHeight="1">
      <c r="A30" s="5"/>
      <c r="B30" s="37" t="s">
        <v>30</v>
      </c>
      <c r="C30" s="13">
        <v>228</v>
      </c>
      <c r="D30" s="14" t="s">
        <v>40</v>
      </c>
      <c r="E30" s="14">
        <v>228</v>
      </c>
      <c r="F30" s="14">
        <v>152</v>
      </c>
      <c r="G30" s="14" t="s">
        <v>40</v>
      </c>
      <c r="H30" s="14">
        <v>152</v>
      </c>
      <c r="I30" s="23">
        <v>66.7</v>
      </c>
      <c r="J30" s="23" t="s">
        <v>40</v>
      </c>
      <c r="K30" s="23">
        <v>66.7</v>
      </c>
    </row>
    <row r="31" spans="1:11" ht="9.9499999999999993" customHeight="1">
      <c r="A31" s="5"/>
      <c r="B31" s="37" t="s">
        <v>41</v>
      </c>
      <c r="C31" s="13">
        <v>219</v>
      </c>
      <c r="D31" s="14">
        <v>3</v>
      </c>
      <c r="E31" s="14">
        <v>216</v>
      </c>
      <c r="F31" s="14">
        <v>193</v>
      </c>
      <c r="G31" s="14">
        <v>2</v>
      </c>
      <c r="H31" s="14">
        <v>191</v>
      </c>
      <c r="I31" s="23">
        <v>88.1</v>
      </c>
      <c r="J31" s="23">
        <v>66.7</v>
      </c>
      <c r="K31" s="23">
        <v>88.4</v>
      </c>
    </row>
    <row r="32" spans="1:11" ht="9.9499999999999993" customHeight="1">
      <c r="A32" s="5"/>
      <c r="B32" s="37" t="s">
        <v>12</v>
      </c>
      <c r="C32" s="13">
        <v>1971</v>
      </c>
      <c r="D32" s="14" t="s">
        <v>40</v>
      </c>
      <c r="E32" s="14">
        <v>1971</v>
      </c>
      <c r="F32" s="14">
        <v>137</v>
      </c>
      <c r="G32" s="14" t="s">
        <v>40</v>
      </c>
      <c r="H32" s="14">
        <v>137</v>
      </c>
      <c r="I32" s="23">
        <v>7</v>
      </c>
      <c r="J32" s="23" t="s">
        <v>40</v>
      </c>
      <c r="K32" s="23">
        <v>7</v>
      </c>
    </row>
    <row r="33" spans="1:12" ht="9.9499999999999993" customHeight="1">
      <c r="A33" s="5"/>
      <c r="B33" s="37" t="s">
        <v>13</v>
      </c>
      <c r="C33" s="13">
        <v>361</v>
      </c>
      <c r="D33" s="17" t="s">
        <v>40</v>
      </c>
      <c r="E33" s="17">
        <v>361</v>
      </c>
      <c r="F33" s="17">
        <v>161</v>
      </c>
      <c r="G33" s="17" t="s">
        <v>40</v>
      </c>
      <c r="H33" s="17">
        <v>161</v>
      </c>
      <c r="I33" s="48">
        <v>44.6</v>
      </c>
      <c r="J33" s="48" t="s">
        <v>40</v>
      </c>
      <c r="K33" s="48">
        <v>44.6</v>
      </c>
    </row>
    <row r="34" spans="1:12" ht="9.9499999999999993" customHeight="1">
      <c r="A34" s="5"/>
      <c r="B34" s="37" t="s">
        <v>14</v>
      </c>
      <c r="C34" s="13">
        <v>991</v>
      </c>
      <c r="D34" s="17">
        <v>70</v>
      </c>
      <c r="E34" s="17">
        <v>921</v>
      </c>
      <c r="F34" s="17">
        <v>292</v>
      </c>
      <c r="G34" s="17">
        <v>11</v>
      </c>
      <c r="H34" s="17">
        <v>281</v>
      </c>
      <c r="I34" s="48">
        <v>29.5</v>
      </c>
      <c r="J34" s="48">
        <v>15.7</v>
      </c>
      <c r="K34" s="48">
        <v>30.5</v>
      </c>
    </row>
    <row r="35" spans="1:12" ht="9.9499999999999993" customHeight="1">
      <c r="A35" s="5"/>
      <c r="B35" s="37" t="s">
        <v>15</v>
      </c>
      <c r="C35" s="13">
        <v>403</v>
      </c>
      <c r="D35" s="17">
        <v>55</v>
      </c>
      <c r="E35" s="17">
        <v>348</v>
      </c>
      <c r="F35" s="17">
        <v>258</v>
      </c>
      <c r="G35" s="17">
        <v>29</v>
      </c>
      <c r="H35" s="17">
        <v>229</v>
      </c>
      <c r="I35" s="48">
        <v>64</v>
      </c>
      <c r="J35" s="48">
        <v>52.7</v>
      </c>
      <c r="K35" s="48">
        <v>65.8</v>
      </c>
    </row>
    <row r="36" spans="1:12" ht="9.9499999999999993" customHeight="1">
      <c r="A36" s="5"/>
      <c r="B36" s="6" t="s">
        <v>29</v>
      </c>
      <c r="C36" s="13">
        <v>49</v>
      </c>
      <c r="D36" s="17">
        <v>6</v>
      </c>
      <c r="E36" s="17">
        <v>43</v>
      </c>
      <c r="F36" s="17">
        <v>40</v>
      </c>
      <c r="G36" s="17">
        <v>4</v>
      </c>
      <c r="H36" s="17">
        <v>36</v>
      </c>
      <c r="I36" s="48">
        <v>81.599999999999994</v>
      </c>
      <c r="J36" s="48">
        <v>66.7</v>
      </c>
      <c r="K36" s="48">
        <v>83.7</v>
      </c>
    </row>
    <row r="37" spans="1:12" ht="9.9499999999999993" customHeight="1">
      <c r="A37" s="275" t="s">
        <v>80</v>
      </c>
      <c r="B37" s="276"/>
      <c r="C37" s="17">
        <v>293</v>
      </c>
      <c r="D37" s="17">
        <v>134</v>
      </c>
      <c r="E37" s="17">
        <v>159</v>
      </c>
      <c r="F37" s="17">
        <v>137</v>
      </c>
      <c r="G37" s="17">
        <v>55</v>
      </c>
      <c r="H37" s="17">
        <v>82</v>
      </c>
      <c r="I37" s="48">
        <v>46.8</v>
      </c>
      <c r="J37" s="48">
        <v>41</v>
      </c>
      <c r="K37" s="48">
        <v>51.6</v>
      </c>
      <c r="L37" s="46"/>
    </row>
    <row r="38" spans="1:12" s="46" customFormat="1" ht="6" customHeight="1">
      <c r="A38" s="30"/>
      <c r="B38" s="30"/>
      <c r="C38" s="26"/>
      <c r="D38" s="27"/>
      <c r="E38" s="27"/>
      <c r="F38" s="27"/>
      <c r="G38" s="27"/>
      <c r="H38" s="27"/>
      <c r="I38" s="47"/>
      <c r="J38" s="47"/>
      <c r="K38" s="47"/>
    </row>
    <row r="39" spans="1:12" ht="10.5" customHeight="1">
      <c r="A39" s="4" t="s">
        <v>79</v>
      </c>
    </row>
    <row r="40" spans="1:12">
      <c r="F40" s="1" t="s">
        <v>78</v>
      </c>
      <c r="G40" s="1" t="s">
        <v>78</v>
      </c>
      <c r="H40" s="1" t="s">
        <v>78</v>
      </c>
    </row>
  </sheetData>
  <mergeCells count="9">
    <mergeCell ref="A3:K3"/>
    <mergeCell ref="A16:B16"/>
    <mergeCell ref="F12:H12"/>
    <mergeCell ref="A9:B10"/>
    <mergeCell ref="A37:B37"/>
    <mergeCell ref="A14:B14"/>
    <mergeCell ref="A15:B15"/>
    <mergeCell ref="A17:B17"/>
    <mergeCell ref="A19:B19"/>
  </mergeCells>
  <phoneticPr fontId="9"/>
  <printOptions gridLinesSet="0"/>
  <pageMargins left="0.6692913385826772" right="0.6692913385826772" top="0.78740157480314965" bottom="0.78740157480314965" header="0" footer="0"/>
  <pageSetup paperSize="9" pageOrder="overThenDown" orientation="portrait" verticalDpi="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K31"/>
  <sheetViews>
    <sheetView workbookViewId="0"/>
  </sheetViews>
  <sheetFormatPr defaultRowHeight="10.5" customHeight="1"/>
  <cols>
    <col min="1" max="1" width="2" style="31" customWidth="1"/>
    <col min="2" max="2" width="18.28515625" style="31" customWidth="1"/>
    <col min="3" max="11" width="9.28515625" style="31" customWidth="1"/>
    <col min="12" max="16384" width="9.140625" style="31"/>
  </cols>
  <sheetData>
    <row r="1" spans="1:11" s="42" customFormat="1" ht="13.5" customHeight="1">
      <c r="A1" s="24" t="s">
        <v>72</v>
      </c>
      <c r="B1" s="24"/>
      <c r="C1" s="24"/>
      <c r="D1" s="24"/>
      <c r="E1" s="24"/>
      <c r="F1" s="24"/>
      <c r="G1" s="24"/>
      <c r="H1" s="24"/>
      <c r="I1" s="24"/>
      <c r="J1" s="24"/>
      <c r="K1" s="24"/>
    </row>
    <row r="4" spans="1:11" ht="10.5" customHeight="1">
      <c r="A4" s="2"/>
      <c r="B4" s="2"/>
      <c r="C4" s="2"/>
      <c r="D4" s="2"/>
      <c r="E4" s="2"/>
      <c r="F4" s="2"/>
      <c r="G4" s="2"/>
      <c r="H4" s="2"/>
      <c r="I4" s="2"/>
      <c r="J4" s="2"/>
      <c r="K4" s="10" t="s">
        <v>77</v>
      </c>
    </row>
    <row r="5" spans="1:11" ht="10.5" customHeight="1">
      <c r="A5" s="289" t="s">
        <v>70</v>
      </c>
      <c r="B5" s="289"/>
      <c r="C5" s="286" t="s">
        <v>24</v>
      </c>
      <c r="D5" s="287"/>
      <c r="E5" s="288"/>
      <c r="F5" s="286" t="s">
        <v>23</v>
      </c>
      <c r="G5" s="287"/>
      <c r="H5" s="288"/>
      <c r="I5" s="11"/>
      <c r="J5" s="21" t="s">
        <v>22</v>
      </c>
      <c r="K5" s="22"/>
    </row>
    <row r="6" spans="1:11" ht="10.5" customHeight="1">
      <c r="A6" s="290"/>
      <c r="B6" s="290"/>
      <c r="C6" s="8" t="s">
        <v>67</v>
      </c>
      <c r="D6" s="8" t="s">
        <v>69</v>
      </c>
      <c r="E6" s="8" t="s">
        <v>68</v>
      </c>
      <c r="F6" s="8" t="s">
        <v>67</v>
      </c>
      <c r="G6" s="8" t="s">
        <v>69</v>
      </c>
      <c r="H6" s="8" t="s">
        <v>68</v>
      </c>
      <c r="I6" s="8" t="s">
        <v>67</v>
      </c>
      <c r="J6" s="8" t="s">
        <v>69</v>
      </c>
      <c r="K6" s="9" t="s">
        <v>68</v>
      </c>
    </row>
    <row r="7" spans="1:11" ht="10.5" customHeight="1">
      <c r="A7" s="25"/>
      <c r="B7" s="29"/>
      <c r="C7" s="291" t="s">
        <v>25</v>
      </c>
      <c r="D7" s="292"/>
      <c r="E7" s="292"/>
      <c r="F7" s="292"/>
      <c r="G7" s="292"/>
      <c r="H7" s="292"/>
      <c r="I7" s="292"/>
      <c r="J7" s="292"/>
      <c r="K7" s="292"/>
    </row>
    <row r="8" spans="1:11" s="38" customFormat="1" ht="10.5" customHeight="1">
      <c r="A8" s="278" t="s">
        <v>67</v>
      </c>
      <c r="B8" s="279"/>
      <c r="C8" s="18">
        <v>11479</v>
      </c>
      <c r="D8" s="40">
        <v>968</v>
      </c>
      <c r="E8" s="40">
        <v>10511</v>
      </c>
      <c r="F8" s="40">
        <v>3128</v>
      </c>
      <c r="G8" s="40">
        <v>321</v>
      </c>
      <c r="H8" s="40">
        <v>2807</v>
      </c>
      <c r="I8" s="39">
        <v>27.2</v>
      </c>
      <c r="J8" s="39">
        <v>33.200000000000003</v>
      </c>
      <c r="K8" s="39">
        <v>26.7</v>
      </c>
    </row>
    <row r="9" spans="1:11" ht="10.5" customHeight="1">
      <c r="A9" s="275" t="s">
        <v>66</v>
      </c>
      <c r="B9" s="276"/>
      <c r="C9" s="36" t="s">
        <v>75</v>
      </c>
      <c r="D9" s="36" t="s">
        <v>75</v>
      </c>
      <c r="E9" s="36" t="s">
        <v>75</v>
      </c>
      <c r="F9" s="36" t="s">
        <v>75</v>
      </c>
      <c r="G9" s="36" t="s">
        <v>75</v>
      </c>
      <c r="H9" s="36" t="s">
        <v>75</v>
      </c>
      <c r="I9" s="36" t="s">
        <v>75</v>
      </c>
      <c r="J9" s="36" t="s">
        <v>75</v>
      </c>
      <c r="K9" s="36" t="s">
        <v>75</v>
      </c>
    </row>
    <row r="10" spans="1:11" ht="10.5" customHeight="1">
      <c r="A10" s="275" t="s">
        <v>65</v>
      </c>
      <c r="B10" s="276"/>
      <c r="C10" s="13">
        <v>460</v>
      </c>
      <c r="D10" s="36">
        <v>29</v>
      </c>
      <c r="E10" s="36">
        <v>431</v>
      </c>
      <c r="F10" s="41">
        <v>52</v>
      </c>
      <c r="G10" s="36">
        <v>1</v>
      </c>
      <c r="H10" s="36">
        <v>51</v>
      </c>
      <c r="I10" s="45">
        <v>11.3</v>
      </c>
      <c r="J10" s="45">
        <v>3.4</v>
      </c>
      <c r="K10" s="45">
        <v>11.8</v>
      </c>
    </row>
    <row r="11" spans="1:11" ht="10.5" customHeight="1">
      <c r="A11" s="275" t="s">
        <v>64</v>
      </c>
      <c r="B11" s="276"/>
      <c r="C11" s="13">
        <v>11019</v>
      </c>
      <c r="D11" s="36">
        <v>939</v>
      </c>
      <c r="E11" s="36">
        <v>10080</v>
      </c>
      <c r="F11" s="41">
        <v>3076</v>
      </c>
      <c r="G11" s="36">
        <v>320</v>
      </c>
      <c r="H11" s="36">
        <v>2756</v>
      </c>
      <c r="I11" s="45">
        <v>27.9</v>
      </c>
      <c r="J11" s="45">
        <v>34.1</v>
      </c>
      <c r="K11" s="45">
        <v>27.3</v>
      </c>
    </row>
    <row r="12" spans="1:11" ht="10.5" customHeight="1">
      <c r="A12" s="275" t="s">
        <v>63</v>
      </c>
      <c r="B12" s="276"/>
      <c r="C12" s="13">
        <v>11099</v>
      </c>
      <c r="D12" s="36">
        <v>796</v>
      </c>
      <c r="E12" s="36">
        <v>10303</v>
      </c>
      <c r="F12" s="41">
        <v>2966</v>
      </c>
      <c r="G12" s="36">
        <v>246</v>
      </c>
      <c r="H12" s="36">
        <v>2720</v>
      </c>
      <c r="I12" s="45">
        <v>26.7</v>
      </c>
      <c r="J12" s="45">
        <v>30.9</v>
      </c>
      <c r="K12" s="45">
        <v>26.4</v>
      </c>
    </row>
    <row r="13" spans="1:11" ht="10.5" customHeight="1">
      <c r="A13" s="5"/>
      <c r="B13" s="37" t="s">
        <v>0</v>
      </c>
      <c r="C13" s="13">
        <v>1573</v>
      </c>
      <c r="D13" s="36" t="s">
        <v>75</v>
      </c>
      <c r="E13" s="36">
        <v>1573</v>
      </c>
      <c r="F13" s="41">
        <v>231</v>
      </c>
      <c r="G13" s="36" t="s">
        <v>75</v>
      </c>
      <c r="H13" s="36">
        <v>231</v>
      </c>
      <c r="I13" s="45">
        <v>14.7</v>
      </c>
      <c r="J13" s="36" t="s">
        <v>75</v>
      </c>
      <c r="K13" s="45">
        <v>14.7</v>
      </c>
    </row>
    <row r="14" spans="1:11" ht="10.5" customHeight="1">
      <c r="A14" s="5"/>
      <c r="B14" s="37" t="s">
        <v>1</v>
      </c>
      <c r="C14" s="13">
        <v>104</v>
      </c>
      <c r="D14" s="36">
        <v>65</v>
      </c>
      <c r="E14" s="36">
        <v>39</v>
      </c>
      <c r="F14" s="41">
        <v>50</v>
      </c>
      <c r="G14" s="36">
        <v>29</v>
      </c>
      <c r="H14" s="36">
        <v>21</v>
      </c>
      <c r="I14" s="45">
        <v>48.1</v>
      </c>
      <c r="J14" s="45">
        <v>44.6</v>
      </c>
      <c r="K14" s="45">
        <v>53.8</v>
      </c>
    </row>
    <row r="15" spans="1:11" ht="10.5" customHeight="1">
      <c r="A15" s="5"/>
      <c r="B15" s="37" t="s">
        <v>2</v>
      </c>
      <c r="C15" s="13">
        <v>301</v>
      </c>
      <c r="D15" s="36">
        <v>66</v>
      </c>
      <c r="E15" s="36">
        <v>235</v>
      </c>
      <c r="F15" s="41">
        <v>117</v>
      </c>
      <c r="G15" s="36">
        <v>19</v>
      </c>
      <c r="H15" s="36">
        <v>98</v>
      </c>
      <c r="I15" s="45">
        <v>38.9</v>
      </c>
      <c r="J15" s="45">
        <v>28.8</v>
      </c>
      <c r="K15" s="45">
        <v>41.7</v>
      </c>
    </row>
    <row r="16" spans="1:11" ht="10.5" customHeight="1">
      <c r="A16" s="5"/>
      <c r="B16" s="37" t="s">
        <v>3</v>
      </c>
      <c r="C16" s="13">
        <v>170</v>
      </c>
      <c r="D16" s="36" t="s">
        <v>75</v>
      </c>
      <c r="E16" s="36">
        <v>170</v>
      </c>
      <c r="F16" s="41">
        <v>110</v>
      </c>
      <c r="G16" s="36" t="s">
        <v>75</v>
      </c>
      <c r="H16" s="36">
        <v>110</v>
      </c>
      <c r="I16" s="45">
        <v>64.7</v>
      </c>
      <c r="J16" s="36" t="s">
        <v>75</v>
      </c>
      <c r="K16" s="45">
        <v>64.7</v>
      </c>
    </row>
    <row r="17" spans="1:11" ht="10.5" customHeight="1">
      <c r="A17" s="5"/>
      <c r="B17" s="37" t="s">
        <v>4</v>
      </c>
      <c r="C17" s="13">
        <v>259</v>
      </c>
      <c r="D17" s="36">
        <v>143</v>
      </c>
      <c r="E17" s="36">
        <v>116</v>
      </c>
      <c r="F17" s="41">
        <v>174</v>
      </c>
      <c r="G17" s="36">
        <v>104</v>
      </c>
      <c r="H17" s="36">
        <v>70</v>
      </c>
      <c r="I17" s="45">
        <v>67.2</v>
      </c>
      <c r="J17" s="45">
        <v>72.7</v>
      </c>
      <c r="K17" s="45">
        <v>60.3</v>
      </c>
    </row>
    <row r="18" spans="1:11" ht="10.5" customHeight="1">
      <c r="A18" s="5"/>
      <c r="B18" s="37" t="s">
        <v>62</v>
      </c>
      <c r="C18" s="13">
        <v>1998</v>
      </c>
      <c r="D18" s="36">
        <v>309</v>
      </c>
      <c r="E18" s="36">
        <v>1689</v>
      </c>
      <c r="F18" s="41">
        <v>569</v>
      </c>
      <c r="G18" s="36">
        <v>42</v>
      </c>
      <c r="H18" s="36">
        <v>527</v>
      </c>
      <c r="I18" s="45">
        <v>28.5</v>
      </c>
      <c r="J18" s="45">
        <v>13.6</v>
      </c>
      <c r="K18" s="45">
        <v>31.2</v>
      </c>
    </row>
    <row r="19" spans="1:11" ht="10.5" customHeight="1">
      <c r="A19" s="5"/>
      <c r="B19" s="37" t="s">
        <v>61</v>
      </c>
      <c r="C19" s="13">
        <v>460</v>
      </c>
      <c r="D19" s="36">
        <v>29</v>
      </c>
      <c r="E19" s="36">
        <v>431</v>
      </c>
      <c r="F19" s="41">
        <v>52</v>
      </c>
      <c r="G19" s="36">
        <v>1</v>
      </c>
      <c r="H19" s="36">
        <v>51</v>
      </c>
      <c r="I19" s="45">
        <v>11.3</v>
      </c>
      <c r="J19" s="45">
        <v>3.4</v>
      </c>
      <c r="K19" s="45">
        <v>11.8</v>
      </c>
    </row>
    <row r="20" spans="1:11" ht="10.5" customHeight="1">
      <c r="A20" s="5"/>
      <c r="B20" s="37" t="s">
        <v>59</v>
      </c>
      <c r="C20" s="13">
        <v>205</v>
      </c>
      <c r="D20" s="36" t="s">
        <v>75</v>
      </c>
      <c r="E20" s="36">
        <v>205</v>
      </c>
      <c r="F20" s="41">
        <v>156</v>
      </c>
      <c r="G20" s="36" t="s">
        <v>75</v>
      </c>
      <c r="H20" s="36">
        <v>156</v>
      </c>
      <c r="I20" s="45">
        <v>76.099999999999994</v>
      </c>
      <c r="J20" s="36" t="s">
        <v>75</v>
      </c>
      <c r="K20" s="45">
        <v>76.099999999999994</v>
      </c>
    </row>
    <row r="21" spans="1:11" ht="10.5" customHeight="1">
      <c r="A21" s="5"/>
      <c r="B21" s="37" t="s">
        <v>11</v>
      </c>
      <c r="C21" s="13">
        <v>258</v>
      </c>
      <c r="D21" s="36" t="s">
        <v>75</v>
      </c>
      <c r="E21" s="36">
        <v>258</v>
      </c>
      <c r="F21" s="41">
        <v>171</v>
      </c>
      <c r="G21" s="36" t="s">
        <v>75</v>
      </c>
      <c r="H21" s="36">
        <v>171</v>
      </c>
      <c r="I21" s="45">
        <v>66.3</v>
      </c>
      <c r="J21" s="36" t="s">
        <v>75</v>
      </c>
      <c r="K21" s="45">
        <v>66.3</v>
      </c>
    </row>
    <row r="22" spans="1:11" ht="10.5" customHeight="1">
      <c r="A22" s="5"/>
      <c r="B22" s="37" t="s">
        <v>76</v>
      </c>
      <c r="C22" s="13">
        <v>955</v>
      </c>
      <c r="D22" s="36" t="s">
        <v>75</v>
      </c>
      <c r="E22" s="36">
        <v>955</v>
      </c>
      <c r="F22" s="41">
        <v>119</v>
      </c>
      <c r="G22" s="36" t="s">
        <v>75</v>
      </c>
      <c r="H22" s="36">
        <v>119</v>
      </c>
      <c r="I22" s="45">
        <v>12.5</v>
      </c>
      <c r="J22" s="36" t="s">
        <v>75</v>
      </c>
      <c r="K22" s="45">
        <v>12.5</v>
      </c>
    </row>
    <row r="23" spans="1:11" ht="10.5" customHeight="1">
      <c r="A23" s="5"/>
      <c r="B23" s="37" t="s">
        <v>30</v>
      </c>
      <c r="C23" s="13">
        <v>238</v>
      </c>
      <c r="D23" s="36" t="s">
        <v>75</v>
      </c>
      <c r="E23" s="36">
        <v>238</v>
      </c>
      <c r="F23" s="41">
        <v>158</v>
      </c>
      <c r="G23" s="36" t="s">
        <v>75</v>
      </c>
      <c r="H23" s="36">
        <v>158</v>
      </c>
      <c r="I23" s="45">
        <v>66.400000000000006</v>
      </c>
      <c r="J23" s="36" t="s">
        <v>75</v>
      </c>
      <c r="K23" s="45">
        <v>66.400000000000006</v>
      </c>
    </row>
    <row r="24" spans="1:11" ht="10.5" customHeight="1">
      <c r="A24" s="5"/>
      <c r="B24" s="37" t="s">
        <v>41</v>
      </c>
      <c r="C24" s="13">
        <v>128</v>
      </c>
      <c r="D24" s="36">
        <v>2</v>
      </c>
      <c r="E24" s="36">
        <v>126</v>
      </c>
      <c r="F24" s="41">
        <v>118</v>
      </c>
      <c r="G24" s="36">
        <v>2</v>
      </c>
      <c r="H24" s="36">
        <v>116</v>
      </c>
      <c r="I24" s="45">
        <v>92.2</v>
      </c>
      <c r="J24" s="45">
        <v>100</v>
      </c>
      <c r="K24" s="45">
        <v>92.1</v>
      </c>
    </row>
    <row r="25" spans="1:11" ht="10.5" customHeight="1">
      <c r="A25" s="5"/>
      <c r="B25" s="37" t="s">
        <v>12</v>
      </c>
      <c r="C25" s="13">
        <v>2619</v>
      </c>
      <c r="D25" s="36" t="s">
        <v>75</v>
      </c>
      <c r="E25" s="36">
        <v>2619</v>
      </c>
      <c r="F25" s="41">
        <v>158</v>
      </c>
      <c r="G25" s="36" t="s">
        <v>75</v>
      </c>
      <c r="H25" s="36">
        <v>158</v>
      </c>
      <c r="I25" s="45">
        <v>6</v>
      </c>
      <c r="J25" s="36" t="s">
        <v>75</v>
      </c>
      <c r="K25" s="45">
        <v>6</v>
      </c>
    </row>
    <row r="26" spans="1:11" ht="10.5" customHeight="1">
      <c r="A26" s="5"/>
      <c r="B26" s="37" t="s">
        <v>13</v>
      </c>
      <c r="C26" s="13">
        <v>409</v>
      </c>
      <c r="D26" s="36" t="s">
        <v>75</v>
      </c>
      <c r="E26" s="36">
        <v>409</v>
      </c>
      <c r="F26" s="41">
        <v>165</v>
      </c>
      <c r="G26" s="36" t="s">
        <v>75</v>
      </c>
      <c r="H26" s="36">
        <v>165</v>
      </c>
      <c r="I26" s="45">
        <v>40.299999999999997</v>
      </c>
      <c r="J26" s="36" t="s">
        <v>75</v>
      </c>
      <c r="K26" s="45">
        <v>40.299999999999997</v>
      </c>
    </row>
    <row r="27" spans="1:11" ht="10.5" customHeight="1">
      <c r="A27" s="5"/>
      <c r="B27" s="37" t="s">
        <v>14</v>
      </c>
      <c r="C27" s="13">
        <v>888</v>
      </c>
      <c r="D27" s="36">
        <v>108</v>
      </c>
      <c r="E27" s="36">
        <v>780</v>
      </c>
      <c r="F27" s="41">
        <v>287</v>
      </c>
      <c r="G27" s="36">
        <v>8</v>
      </c>
      <c r="H27" s="36">
        <v>279</v>
      </c>
      <c r="I27" s="45">
        <v>32.299999999999997</v>
      </c>
      <c r="J27" s="45">
        <v>7.4</v>
      </c>
      <c r="K27" s="45">
        <v>35.799999999999997</v>
      </c>
    </row>
    <row r="28" spans="1:11" ht="10.5" customHeight="1">
      <c r="A28" s="5"/>
      <c r="B28" s="37" t="s">
        <v>15</v>
      </c>
      <c r="C28" s="13">
        <v>486</v>
      </c>
      <c r="D28" s="36">
        <v>69</v>
      </c>
      <c r="E28" s="36">
        <v>417</v>
      </c>
      <c r="F28" s="41">
        <v>284</v>
      </c>
      <c r="G28" s="36">
        <v>36</v>
      </c>
      <c r="H28" s="36">
        <v>248</v>
      </c>
      <c r="I28" s="45">
        <v>58.4</v>
      </c>
      <c r="J28" s="45">
        <v>52.2</v>
      </c>
      <c r="K28" s="45">
        <v>59.5</v>
      </c>
    </row>
    <row r="29" spans="1:11" ht="10.5" customHeight="1">
      <c r="A29" s="5"/>
      <c r="B29" s="6" t="s">
        <v>29</v>
      </c>
      <c r="C29" s="13">
        <v>48</v>
      </c>
      <c r="D29" s="36">
        <v>5</v>
      </c>
      <c r="E29" s="36">
        <v>43</v>
      </c>
      <c r="F29" s="41">
        <v>47</v>
      </c>
      <c r="G29" s="36">
        <v>5</v>
      </c>
      <c r="H29" s="36">
        <v>42</v>
      </c>
      <c r="I29" s="45">
        <v>97.9</v>
      </c>
      <c r="J29" s="45">
        <v>100</v>
      </c>
      <c r="K29" s="45">
        <v>97.7</v>
      </c>
    </row>
    <row r="30" spans="1:11" ht="10.5" customHeight="1">
      <c r="A30" s="293" t="s">
        <v>58</v>
      </c>
      <c r="B30" s="293"/>
      <c r="C30" s="34">
        <v>380</v>
      </c>
      <c r="D30" s="33">
        <v>172</v>
      </c>
      <c r="E30" s="33">
        <v>208</v>
      </c>
      <c r="F30" s="44">
        <v>162</v>
      </c>
      <c r="G30" s="33">
        <v>75</v>
      </c>
      <c r="H30" s="33">
        <v>87</v>
      </c>
      <c r="I30" s="43">
        <v>42.6</v>
      </c>
      <c r="J30" s="43">
        <v>43.6</v>
      </c>
      <c r="K30" s="43">
        <v>41.8</v>
      </c>
    </row>
    <row r="31" spans="1:11" ht="10.5" customHeight="1">
      <c r="A31" s="4" t="s">
        <v>57</v>
      </c>
    </row>
  </sheetData>
  <mergeCells count="10">
    <mergeCell ref="A30:B30"/>
    <mergeCell ref="A8:B8"/>
    <mergeCell ref="A9:B9"/>
    <mergeCell ref="A11:B11"/>
    <mergeCell ref="A12:B12"/>
    <mergeCell ref="C5:E5"/>
    <mergeCell ref="F5:H5"/>
    <mergeCell ref="A5:B6"/>
    <mergeCell ref="A10:B10"/>
    <mergeCell ref="C7:K7"/>
  </mergeCells>
  <phoneticPr fontId="9"/>
  <printOptions gridLinesSet="0"/>
  <pageMargins left="0.6692913385826772" right="0.6692913385826772" top="0.78740157480314965" bottom="0.86614173228346458" header="0" footer="0"/>
  <pageSetup paperSize="9" pageOrder="overThenDown"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25686-590D-48E7-9971-CBF3A8027EFC}">
  <dimension ref="A1:P34"/>
  <sheetViews>
    <sheetView zoomScaleNormal="100" zoomScaleSheetLayoutView="100" workbookViewId="0"/>
  </sheetViews>
  <sheetFormatPr defaultRowHeight="10.5"/>
  <cols>
    <col min="1" max="2" width="2" style="208" customWidth="1"/>
    <col min="3" max="3" width="7.5703125" style="208" customWidth="1"/>
    <col min="4" max="12" width="10.140625" style="208" customWidth="1"/>
    <col min="13" max="16384" width="9.140625" style="208"/>
  </cols>
  <sheetData>
    <row r="1" spans="1:16" s="247" customFormat="1" ht="13.5" customHeight="1"/>
    <row r="2" spans="1:16" s="249" customFormat="1" ht="13.5" customHeight="1">
      <c r="A2" s="248" t="s">
        <v>73</v>
      </c>
      <c r="B2" s="248"/>
      <c r="C2" s="248"/>
      <c r="D2" s="248"/>
      <c r="E2" s="248"/>
      <c r="F2" s="248"/>
      <c r="G2" s="248"/>
      <c r="H2" s="248"/>
      <c r="I2" s="248"/>
      <c r="J2" s="248"/>
      <c r="K2" s="248"/>
      <c r="L2" s="248"/>
      <c r="M2" s="248"/>
      <c r="N2" s="248"/>
      <c r="O2" s="248"/>
      <c r="P2" s="248"/>
    </row>
    <row r="3" spans="1:16" s="249" customFormat="1" ht="10.5" customHeight="1">
      <c r="B3" s="250"/>
      <c r="C3" s="250"/>
      <c r="D3" s="250"/>
      <c r="E3" s="250"/>
      <c r="F3" s="250"/>
      <c r="G3" s="250"/>
      <c r="H3" s="250"/>
      <c r="I3" s="250"/>
      <c r="J3" s="250"/>
      <c r="K3" s="250"/>
      <c r="L3" s="250"/>
      <c r="M3" s="250"/>
      <c r="N3" s="250"/>
    </row>
    <row r="4" spans="1:16" s="247" customFormat="1" ht="10.5" customHeight="1">
      <c r="A4" s="251" t="s">
        <v>303</v>
      </c>
      <c r="C4" s="251"/>
      <c r="D4" s="251"/>
      <c r="E4" s="251"/>
      <c r="F4" s="251"/>
      <c r="G4" s="251"/>
      <c r="H4" s="251"/>
      <c r="I4" s="251"/>
      <c r="J4" s="251"/>
      <c r="K4" s="251"/>
      <c r="L4" s="251"/>
      <c r="M4" s="251"/>
      <c r="N4" s="251"/>
      <c r="O4" s="251"/>
      <c r="P4" s="251"/>
    </row>
    <row r="5" spans="1:16" s="247" customFormat="1" ht="10.5" customHeight="1">
      <c r="A5" s="251" t="s">
        <v>304</v>
      </c>
      <c r="C5" s="252"/>
      <c r="D5" s="252"/>
      <c r="E5" s="252"/>
      <c r="F5" s="252"/>
      <c r="G5" s="252"/>
      <c r="H5" s="252"/>
      <c r="I5" s="252"/>
      <c r="J5" s="252"/>
      <c r="K5" s="252"/>
      <c r="L5" s="252"/>
      <c r="M5" s="252"/>
      <c r="N5" s="252"/>
      <c r="O5" s="252"/>
      <c r="P5" s="252"/>
    </row>
    <row r="7" spans="1:16" s="254" customFormat="1" ht="13.5" customHeight="1">
      <c r="A7" s="253" t="s">
        <v>155</v>
      </c>
      <c r="B7" s="253"/>
      <c r="C7" s="253"/>
      <c r="D7" s="253"/>
      <c r="E7" s="253"/>
      <c r="F7" s="253"/>
      <c r="G7" s="253"/>
      <c r="H7" s="253"/>
      <c r="I7" s="253"/>
      <c r="J7" s="253"/>
      <c r="K7" s="253"/>
      <c r="L7" s="253"/>
    </row>
    <row r="8" spans="1:16" ht="10.5" customHeight="1"/>
    <row r="9" spans="1:16" ht="13.5" customHeight="1">
      <c r="A9" s="246" t="s">
        <v>226</v>
      </c>
      <c r="B9" s="246"/>
      <c r="C9" s="246"/>
      <c r="D9" s="246"/>
      <c r="E9" s="246"/>
      <c r="F9" s="246"/>
      <c r="G9" s="246"/>
      <c r="H9" s="246"/>
      <c r="I9" s="246"/>
      <c r="J9" s="246"/>
      <c r="K9" s="246"/>
      <c r="L9" s="246"/>
    </row>
    <row r="10" spans="1:16" ht="10.5" customHeight="1"/>
    <row r="11" spans="1:16" ht="10.5" customHeight="1">
      <c r="C11" s="209"/>
      <c r="D11" s="209"/>
      <c r="E11" s="209"/>
      <c r="F11" s="209"/>
      <c r="G11" s="209"/>
      <c r="H11" s="209"/>
      <c r="I11" s="209"/>
      <c r="J11" s="209"/>
      <c r="K11" s="209"/>
      <c r="L11" s="210" t="s">
        <v>292</v>
      </c>
    </row>
    <row r="12" spans="1:16" ht="12" customHeight="1">
      <c r="A12" s="259" t="s">
        <v>152</v>
      </c>
      <c r="B12" s="259"/>
      <c r="C12" s="260"/>
      <c r="D12" s="211"/>
      <c r="E12" s="212" t="s">
        <v>172</v>
      </c>
      <c r="F12" s="213"/>
      <c r="G12" s="214"/>
      <c r="H12" s="212" t="s">
        <v>93</v>
      </c>
      <c r="I12" s="213"/>
      <c r="J12" s="215"/>
      <c r="K12" s="212" t="s">
        <v>170</v>
      </c>
      <c r="L12" s="213"/>
    </row>
    <row r="13" spans="1:16" ht="12" customHeight="1">
      <c r="A13" s="261"/>
      <c r="B13" s="261"/>
      <c r="C13" s="262"/>
      <c r="D13" s="216" t="s">
        <v>34</v>
      </c>
      <c r="E13" s="216" t="s">
        <v>35</v>
      </c>
      <c r="F13" s="216" t="s">
        <v>36</v>
      </c>
      <c r="G13" s="216" t="s">
        <v>34</v>
      </c>
      <c r="H13" s="216" t="s">
        <v>35</v>
      </c>
      <c r="I13" s="216" t="s">
        <v>36</v>
      </c>
      <c r="J13" s="216" t="s">
        <v>34</v>
      </c>
      <c r="K13" s="216" t="s">
        <v>35</v>
      </c>
      <c r="L13" s="217" t="s">
        <v>36</v>
      </c>
    </row>
    <row r="14" spans="1:16" ht="5.25" customHeight="1">
      <c r="C14" s="218"/>
      <c r="D14" s="219"/>
      <c r="G14" s="220"/>
      <c r="H14" s="220"/>
      <c r="I14" s="220"/>
    </row>
    <row r="15" spans="1:16" ht="10.5" customHeight="1">
      <c r="A15" s="263" t="s">
        <v>293</v>
      </c>
      <c r="B15" s="263"/>
      <c r="C15" s="264"/>
      <c r="D15" s="221">
        <v>1796</v>
      </c>
      <c r="E15" s="222">
        <v>401</v>
      </c>
      <c r="F15" s="222">
        <v>1395</v>
      </c>
      <c r="G15" s="222">
        <v>1077</v>
      </c>
      <c r="H15" s="222">
        <v>185</v>
      </c>
      <c r="I15" s="222">
        <v>892</v>
      </c>
      <c r="J15" s="223">
        <v>59.966592427616931</v>
      </c>
      <c r="K15" s="223">
        <v>46.13466334164589</v>
      </c>
      <c r="L15" s="223">
        <v>63.942652329749109</v>
      </c>
    </row>
    <row r="16" spans="1:16" ht="5.25" customHeight="1">
      <c r="A16" s="224"/>
      <c r="B16" s="224"/>
      <c r="C16" s="225"/>
      <c r="D16" s="226"/>
      <c r="E16" s="220"/>
      <c r="F16" s="220"/>
      <c r="G16" s="220"/>
      <c r="H16" s="220"/>
      <c r="I16" s="220"/>
      <c r="J16" s="227"/>
      <c r="K16" s="227"/>
      <c r="L16" s="227"/>
    </row>
    <row r="17" spans="1:12" ht="10.5" customHeight="1">
      <c r="A17" s="224"/>
      <c r="B17" s="265" t="s">
        <v>294</v>
      </c>
      <c r="C17" s="266"/>
      <c r="D17" s="228">
        <v>0</v>
      </c>
      <c r="E17" s="229">
        <v>0</v>
      </c>
      <c r="F17" s="229">
        <v>0</v>
      </c>
      <c r="G17" s="229">
        <v>0</v>
      </c>
      <c r="H17" s="229">
        <v>0</v>
      </c>
      <c r="I17" s="229">
        <v>0</v>
      </c>
      <c r="J17" s="229">
        <v>0</v>
      </c>
      <c r="K17" s="229">
        <v>0</v>
      </c>
      <c r="L17" s="229">
        <v>0</v>
      </c>
    </row>
    <row r="18" spans="1:12" ht="10.5" customHeight="1">
      <c r="A18" s="224"/>
      <c r="B18" s="265" t="s">
        <v>295</v>
      </c>
      <c r="C18" s="266"/>
      <c r="D18" s="230">
        <v>0</v>
      </c>
      <c r="E18" s="231">
        <v>0</v>
      </c>
      <c r="F18" s="231">
        <v>0</v>
      </c>
      <c r="G18" s="231">
        <v>0</v>
      </c>
      <c r="H18" s="231">
        <v>0</v>
      </c>
      <c r="I18" s="231">
        <v>0</v>
      </c>
      <c r="J18" s="231">
        <v>0</v>
      </c>
      <c r="K18" s="231">
        <v>0</v>
      </c>
      <c r="L18" s="231">
        <v>0</v>
      </c>
    </row>
    <row r="19" spans="1:12" ht="10.5" customHeight="1">
      <c r="A19" s="224"/>
      <c r="B19" s="265" t="s">
        <v>296</v>
      </c>
      <c r="C19" s="266"/>
      <c r="D19" s="230">
        <v>1796</v>
      </c>
      <c r="E19" s="231">
        <v>401</v>
      </c>
      <c r="F19" s="231">
        <v>1395</v>
      </c>
      <c r="G19" s="231">
        <v>1077</v>
      </c>
      <c r="H19" s="231">
        <v>185</v>
      </c>
      <c r="I19" s="231">
        <v>892</v>
      </c>
      <c r="J19" s="232">
        <v>59.966592427616931</v>
      </c>
      <c r="K19" s="232">
        <v>46.13466334164589</v>
      </c>
      <c r="L19" s="232">
        <v>63.942652329749109</v>
      </c>
    </row>
    <row r="20" spans="1:12" ht="5.25" customHeight="1">
      <c r="C20" s="233"/>
      <c r="D20" s="230"/>
      <c r="E20" s="234"/>
      <c r="F20" s="234"/>
      <c r="G20" s="234"/>
      <c r="H20" s="234"/>
      <c r="I20" s="234"/>
      <c r="J20" s="232"/>
      <c r="K20" s="232"/>
      <c r="L20" s="232"/>
    </row>
    <row r="21" spans="1:12" ht="10.5" customHeight="1">
      <c r="A21" s="257" t="s">
        <v>143</v>
      </c>
      <c r="B21" s="257"/>
      <c r="C21" s="258"/>
      <c r="D21" s="235">
        <v>1468</v>
      </c>
      <c r="E21" s="236">
        <v>281</v>
      </c>
      <c r="F21" s="236">
        <v>1187</v>
      </c>
      <c r="G21" s="236">
        <v>989</v>
      </c>
      <c r="H21" s="236">
        <v>151</v>
      </c>
      <c r="I21" s="236">
        <v>838</v>
      </c>
      <c r="J21" s="237">
        <v>67.370572207084464</v>
      </c>
      <c r="K21" s="237">
        <v>53.736654804270465</v>
      </c>
      <c r="L21" s="237">
        <v>70.598146588037068</v>
      </c>
    </row>
    <row r="22" spans="1:12" ht="10.5" customHeight="1">
      <c r="C22" s="238" t="s">
        <v>297</v>
      </c>
      <c r="D22" s="230">
        <v>40</v>
      </c>
      <c r="E22" s="234">
        <v>0</v>
      </c>
      <c r="F22" s="234">
        <v>40</v>
      </c>
      <c r="G22" s="231">
        <v>34</v>
      </c>
      <c r="H22" s="234">
        <v>0</v>
      </c>
      <c r="I22" s="234">
        <v>34</v>
      </c>
      <c r="J22" s="232">
        <v>85</v>
      </c>
      <c r="K22" s="232">
        <v>0</v>
      </c>
      <c r="L22" s="232">
        <v>85</v>
      </c>
    </row>
    <row r="23" spans="1:12" ht="10.5" customHeight="1">
      <c r="C23" s="238" t="s">
        <v>298</v>
      </c>
      <c r="D23" s="230">
        <v>477</v>
      </c>
      <c r="E23" s="234">
        <v>222</v>
      </c>
      <c r="F23" s="234">
        <v>255</v>
      </c>
      <c r="G23" s="231">
        <v>293</v>
      </c>
      <c r="H23" s="234">
        <v>119</v>
      </c>
      <c r="I23" s="234">
        <v>174</v>
      </c>
      <c r="J23" s="232">
        <v>61.425576519916149</v>
      </c>
      <c r="K23" s="232">
        <v>53.603603603603602</v>
      </c>
      <c r="L23" s="232">
        <v>68.235294117647058</v>
      </c>
    </row>
    <row r="24" spans="1:12" ht="10.5" customHeight="1">
      <c r="C24" s="238" t="s">
        <v>299</v>
      </c>
      <c r="D24" s="230">
        <v>149</v>
      </c>
      <c r="E24" s="234">
        <v>2</v>
      </c>
      <c r="F24" s="234">
        <v>147</v>
      </c>
      <c r="G24" s="231">
        <v>116</v>
      </c>
      <c r="H24" s="234">
        <v>0</v>
      </c>
      <c r="I24" s="234">
        <v>116</v>
      </c>
      <c r="J24" s="232">
        <v>77.852348993288587</v>
      </c>
      <c r="K24" s="232">
        <v>0</v>
      </c>
      <c r="L24" s="232">
        <v>78.911564625850332</v>
      </c>
    </row>
    <row r="25" spans="1:12" ht="10.5" customHeight="1">
      <c r="C25" s="238" t="s">
        <v>300</v>
      </c>
      <c r="D25" s="230">
        <v>430</v>
      </c>
      <c r="E25" s="234">
        <v>24</v>
      </c>
      <c r="F25" s="234">
        <v>406</v>
      </c>
      <c r="G25" s="231">
        <v>323</v>
      </c>
      <c r="H25" s="234">
        <v>11</v>
      </c>
      <c r="I25" s="234">
        <v>312</v>
      </c>
      <c r="J25" s="232">
        <v>75.116279069767444</v>
      </c>
      <c r="K25" s="232">
        <v>45.833333333333329</v>
      </c>
      <c r="L25" s="232">
        <v>76.847290640394078</v>
      </c>
    </row>
    <row r="26" spans="1:12" ht="10.5" customHeight="1">
      <c r="C26" s="238" t="s">
        <v>301</v>
      </c>
      <c r="D26" s="230">
        <v>320</v>
      </c>
      <c r="E26" s="234">
        <v>32</v>
      </c>
      <c r="F26" s="234">
        <v>288</v>
      </c>
      <c r="G26" s="231">
        <v>176</v>
      </c>
      <c r="H26" s="234">
        <v>21</v>
      </c>
      <c r="I26" s="234">
        <v>155</v>
      </c>
      <c r="J26" s="232">
        <v>55.000000000000007</v>
      </c>
      <c r="K26" s="232">
        <v>65.625</v>
      </c>
      <c r="L26" s="232">
        <v>53.819444444444443</v>
      </c>
    </row>
    <row r="27" spans="1:12" ht="10.5" customHeight="1">
      <c r="C27" s="238" t="s">
        <v>302</v>
      </c>
      <c r="D27" s="230">
        <v>52</v>
      </c>
      <c r="E27" s="234">
        <v>1</v>
      </c>
      <c r="F27" s="234">
        <v>51</v>
      </c>
      <c r="G27" s="231">
        <v>47</v>
      </c>
      <c r="H27" s="234">
        <v>0</v>
      </c>
      <c r="I27" s="234">
        <v>47</v>
      </c>
      <c r="J27" s="232">
        <v>90.384615384615387</v>
      </c>
      <c r="K27" s="232">
        <v>0</v>
      </c>
      <c r="L27" s="232">
        <v>92.156862745098039</v>
      </c>
    </row>
    <row r="28" spans="1:12" ht="5.25" customHeight="1">
      <c r="C28" s="233"/>
      <c r="D28" s="230"/>
      <c r="E28" s="234"/>
      <c r="F28" s="234"/>
      <c r="G28" s="234"/>
      <c r="H28" s="234"/>
      <c r="I28" s="234"/>
      <c r="J28" s="232"/>
      <c r="K28" s="232"/>
      <c r="L28" s="232"/>
    </row>
    <row r="29" spans="1:12" ht="10.5" customHeight="1">
      <c r="A29" s="257" t="s">
        <v>263</v>
      </c>
      <c r="B29" s="257"/>
      <c r="C29" s="258"/>
      <c r="D29" s="235">
        <v>328</v>
      </c>
      <c r="E29" s="239">
        <v>120</v>
      </c>
      <c r="F29" s="239">
        <v>208</v>
      </c>
      <c r="G29" s="236">
        <v>88</v>
      </c>
      <c r="H29" s="239">
        <v>34</v>
      </c>
      <c r="I29" s="239">
        <v>54</v>
      </c>
      <c r="J29" s="237">
        <v>26.829268292682929</v>
      </c>
      <c r="K29" s="237">
        <v>28.333333333333332</v>
      </c>
      <c r="L29" s="237">
        <v>25.961538461538463</v>
      </c>
    </row>
    <row r="30" spans="1:12" ht="10.5" customHeight="1">
      <c r="C30" s="240" t="s">
        <v>297</v>
      </c>
      <c r="D30" s="230">
        <v>328</v>
      </c>
      <c r="E30" s="241">
        <v>120</v>
      </c>
      <c r="F30" s="241">
        <v>208</v>
      </c>
      <c r="G30" s="231">
        <v>88</v>
      </c>
      <c r="H30" s="241">
        <v>34</v>
      </c>
      <c r="I30" s="241">
        <v>54</v>
      </c>
      <c r="J30" s="232">
        <v>26.829268292682929</v>
      </c>
      <c r="K30" s="232">
        <v>28.333333333333332</v>
      </c>
      <c r="L30" s="232">
        <v>25.961538461538463</v>
      </c>
    </row>
    <row r="31" spans="1:12" ht="6" customHeight="1">
      <c r="A31" s="242"/>
      <c r="B31" s="242"/>
      <c r="C31" s="243"/>
      <c r="D31" s="244"/>
      <c r="E31" s="242"/>
      <c r="F31" s="242"/>
      <c r="G31" s="242"/>
      <c r="H31" s="242"/>
      <c r="I31" s="242"/>
      <c r="J31" s="242"/>
      <c r="K31" s="242"/>
      <c r="L31" s="242"/>
    </row>
    <row r="32" spans="1:12">
      <c r="A32" s="245" t="s">
        <v>283</v>
      </c>
    </row>
    <row r="33" spans="1:1">
      <c r="A33" s="245" t="s">
        <v>159</v>
      </c>
    </row>
    <row r="34" spans="1:1">
      <c r="A34" s="208" t="s">
        <v>158</v>
      </c>
    </row>
  </sheetData>
  <sheetProtection formatCells="0" formatRows="0" insertRows="0" deleteRows="0"/>
  <mergeCells count="7">
    <mergeCell ref="A21:C21"/>
    <mergeCell ref="A29:C29"/>
    <mergeCell ref="A12:C13"/>
    <mergeCell ref="A15:C15"/>
    <mergeCell ref="B17:C17"/>
    <mergeCell ref="B18:C18"/>
    <mergeCell ref="B19:C19"/>
  </mergeCells>
  <phoneticPr fontId="9"/>
  <pageMargins left="0.6692913385826772" right="0.6692913385826772" top="0.78740157480314965" bottom="0.78740157480314965" header="0.51181102362204722" footer="0.51181102362204722"/>
  <pageSetup paperSize="9" orientation="portrait" r:id="rId1"/>
  <headerFooter alignWithMargins="0">
    <oddHeader>&amp;R&amp;F</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K34"/>
  <sheetViews>
    <sheetView workbookViewId="0"/>
  </sheetViews>
  <sheetFormatPr defaultRowHeight="10.5" customHeight="1"/>
  <cols>
    <col min="1" max="1" width="2" style="31" customWidth="1"/>
    <col min="2" max="2" width="18.28515625" style="31" customWidth="1"/>
    <col min="3" max="11" width="9.28515625" style="31" customWidth="1"/>
    <col min="12" max="16384" width="9.140625" style="31"/>
  </cols>
  <sheetData>
    <row r="1" spans="1:11" s="3" customFormat="1" ht="13.5">
      <c r="A1" s="24" t="s">
        <v>74</v>
      </c>
      <c r="B1" s="24"/>
      <c r="C1" s="24"/>
      <c r="D1" s="24"/>
      <c r="E1" s="24"/>
      <c r="F1" s="24"/>
      <c r="G1" s="24"/>
      <c r="H1" s="24"/>
      <c r="I1" s="24"/>
      <c r="J1" s="24"/>
      <c r="K1" s="24"/>
    </row>
    <row r="2" spans="1:11" s="42" customFormat="1" ht="13.5" customHeight="1">
      <c r="A2" s="24" t="s">
        <v>72</v>
      </c>
      <c r="B2" s="24"/>
      <c r="C2" s="24"/>
      <c r="D2" s="24"/>
      <c r="E2" s="24"/>
      <c r="F2" s="24"/>
      <c r="G2" s="24"/>
      <c r="H2" s="24"/>
      <c r="I2" s="24"/>
      <c r="J2" s="24"/>
      <c r="K2" s="24"/>
    </row>
    <row r="5" spans="1:11" ht="10.5" customHeight="1">
      <c r="A5" s="2"/>
      <c r="B5" s="2"/>
      <c r="C5" s="2"/>
      <c r="D5" s="2"/>
      <c r="E5" s="2"/>
      <c r="F5" s="2"/>
      <c r="G5" s="2"/>
      <c r="H5" s="2"/>
      <c r="I5" s="2"/>
      <c r="J5" s="2"/>
      <c r="K5" s="10" t="s">
        <v>71</v>
      </c>
    </row>
    <row r="6" spans="1:11" ht="10.5" customHeight="1">
      <c r="A6" s="289" t="s">
        <v>70</v>
      </c>
      <c r="B6" s="289"/>
      <c r="C6" s="286" t="s">
        <v>24</v>
      </c>
      <c r="D6" s="287"/>
      <c r="E6" s="288"/>
      <c r="F6" s="286" t="s">
        <v>23</v>
      </c>
      <c r="G6" s="287"/>
      <c r="H6" s="288"/>
      <c r="I6" s="11"/>
      <c r="J6" s="21" t="s">
        <v>22</v>
      </c>
      <c r="K6" s="22"/>
    </row>
    <row r="7" spans="1:11" ht="10.5" customHeight="1">
      <c r="A7" s="290"/>
      <c r="B7" s="290"/>
      <c r="C7" s="8" t="s">
        <v>67</v>
      </c>
      <c r="D7" s="8" t="s">
        <v>69</v>
      </c>
      <c r="E7" s="8" t="s">
        <v>68</v>
      </c>
      <c r="F7" s="8" t="s">
        <v>67</v>
      </c>
      <c r="G7" s="8" t="s">
        <v>69</v>
      </c>
      <c r="H7" s="8" t="s">
        <v>68</v>
      </c>
      <c r="I7" s="8" t="s">
        <v>67</v>
      </c>
      <c r="J7" s="8" t="s">
        <v>69</v>
      </c>
      <c r="K7" s="9" t="s">
        <v>68</v>
      </c>
    </row>
    <row r="8" spans="1:11" ht="10.5" customHeight="1">
      <c r="A8" s="25"/>
      <c r="B8" s="29"/>
      <c r="C8" s="291" t="s">
        <v>25</v>
      </c>
      <c r="D8" s="292"/>
      <c r="E8" s="292"/>
      <c r="F8" s="292"/>
      <c r="G8" s="292"/>
      <c r="H8" s="292"/>
      <c r="I8" s="292"/>
      <c r="J8" s="292"/>
      <c r="K8" s="292"/>
    </row>
    <row r="9" spans="1:11" s="38" customFormat="1" ht="10.5" customHeight="1">
      <c r="A9" s="278" t="s">
        <v>67</v>
      </c>
      <c r="B9" s="279"/>
      <c r="C9" s="18">
        <v>10820</v>
      </c>
      <c r="D9" s="40">
        <v>1034</v>
      </c>
      <c r="E9" s="40">
        <v>9786</v>
      </c>
      <c r="F9" s="40">
        <v>3439</v>
      </c>
      <c r="G9" s="40">
        <v>362</v>
      </c>
      <c r="H9" s="40">
        <v>3077</v>
      </c>
      <c r="I9" s="39">
        <v>31.8</v>
      </c>
      <c r="J9" s="39">
        <v>35</v>
      </c>
      <c r="K9" s="39">
        <v>31.4</v>
      </c>
    </row>
    <row r="10" spans="1:11" ht="10.5" customHeight="1">
      <c r="A10" s="275" t="s">
        <v>66</v>
      </c>
      <c r="B10" s="276"/>
      <c r="C10" s="13">
        <v>941</v>
      </c>
      <c r="D10" s="36">
        <v>272</v>
      </c>
      <c r="E10" s="36">
        <v>669</v>
      </c>
      <c r="F10" s="36">
        <v>158</v>
      </c>
      <c r="G10" s="36">
        <v>43</v>
      </c>
      <c r="H10" s="36">
        <v>115</v>
      </c>
      <c r="I10" s="35">
        <v>16.8</v>
      </c>
      <c r="J10" s="35">
        <v>15.8</v>
      </c>
      <c r="K10" s="35">
        <v>17.2</v>
      </c>
    </row>
    <row r="11" spans="1:11" ht="10.5" customHeight="1">
      <c r="A11" s="275" t="s">
        <v>65</v>
      </c>
      <c r="B11" s="276"/>
      <c r="C11" s="13">
        <v>726</v>
      </c>
      <c r="D11" s="36">
        <v>27</v>
      </c>
      <c r="E11" s="36">
        <v>699</v>
      </c>
      <c r="F11" s="36">
        <v>51</v>
      </c>
      <c r="G11" s="36">
        <v>4</v>
      </c>
      <c r="H11" s="36">
        <v>47</v>
      </c>
      <c r="I11" s="35">
        <v>7</v>
      </c>
      <c r="J11" s="35">
        <v>14.8</v>
      </c>
      <c r="K11" s="35">
        <v>6.7</v>
      </c>
    </row>
    <row r="12" spans="1:11" ht="10.5" customHeight="1">
      <c r="A12" s="275" t="s">
        <v>64</v>
      </c>
      <c r="B12" s="276"/>
      <c r="C12" s="13">
        <v>9153</v>
      </c>
      <c r="D12" s="36">
        <v>735</v>
      </c>
      <c r="E12" s="36">
        <v>8418</v>
      </c>
      <c r="F12" s="36">
        <v>3230</v>
      </c>
      <c r="G12" s="36">
        <v>315</v>
      </c>
      <c r="H12" s="36">
        <v>2915</v>
      </c>
      <c r="I12" s="35">
        <v>35.299999999999997</v>
      </c>
      <c r="J12" s="35">
        <v>42.9</v>
      </c>
      <c r="K12" s="35">
        <v>34.6</v>
      </c>
    </row>
    <row r="13" spans="1:11" ht="10.5" customHeight="1">
      <c r="A13" s="275" t="s">
        <v>63</v>
      </c>
      <c r="B13" s="276"/>
      <c r="C13" s="13">
        <v>10516</v>
      </c>
      <c r="D13" s="36">
        <v>930</v>
      </c>
      <c r="E13" s="36">
        <v>9586</v>
      </c>
      <c r="F13" s="36">
        <v>3290</v>
      </c>
      <c r="G13" s="36">
        <v>301</v>
      </c>
      <c r="H13" s="36">
        <v>2989</v>
      </c>
      <c r="I13" s="35">
        <v>31.3</v>
      </c>
      <c r="J13" s="35">
        <v>32.4</v>
      </c>
      <c r="K13" s="35">
        <v>31.2</v>
      </c>
    </row>
    <row r="14" spans="1:11" ht="10.5" customHeight="1">
      <c r="A14" s="5"/>
      <c r="B14" s="37" t="s">
        <v>0</v>
      </c>
      <c r="C14" s="13">
        <v>1181</v>
      </c>
      <c r="D14" s="36" t="s">
        <v>40</v>
      </c>
      <c r="E14" s="36">
        <v>1181</v>
      </c>
      <c r="F14" s="36">
        <v>227</v>
      </c>
      <c r="G14" s="36" t="s">
        <v>40</v>
      </c>
      <c r="H14" s="36">
        <v>227</v>
      </c>
      <c r="I14" s="35">
        <v>19.2</v>
      </c>
      <c r="J14" s="35" t="s">
        <v>40</v>
      </c>
      <c r="K14" s="35">
        <v>19.2</v>
      </c>
    </row>
    <row r="15" spans="1:11" ht="10.5" customHeight="1">
      <c r="A15" s="5"/>
      <c r="B15" s="37" t="s">
        <v>1</v>
      </c>
      <c r="C15" s="13">
        <v>99</v>
      </c>
      <c r="D15" s="36">
        <v>71</v>
      </c>
      <c r="E15" s="36">
        <v>28</v>
      </c>
      <c r="F15" s="36">
        <v>53</v>
      </c>
      <c r="G15" s="36">
        <v>35</v>
      </c>
      <c r="H15" s="36">
        <v>18</v>
      </c>
      <c r="I15" s="35">
        <v>53.5</v>
      </c>
      <c r="J15" s="35">
        <v>49.3</v>
      </c>
      <c r="K15" s="35">
        <v>64.3</v>
      </c>
    </row>
    <row r="16" spans="1:11" ht="10.5" customHeight="1">
      <c r="A16" s="5"/>
      <c r="B16" s="37" t="s">
        <v>2</v>
      </c>
      <c r="C16" s="13">
        <v>358</v>
      </c>
      <c r="D16" s="36">
        <v>66</v>
      </c>
      <c r="E16" s="36">
        <v>292</v>
      </c>
      <c r="F16" s="36">
        <v>160</v>
      </c>
      <c r="G16" s="36">
        <v>24</v>
      </c>
      <c r="H16" s="36">
        <v>136</v>
      </c>
      <c r="I16" s="35">
        <v>44.7</v>
      </c>
      <c r="J16" s="35">
        <v>36.4</v>
      </c>
      <c r="K16" s="35">
        <v>46.6</v>
      </c>
    </row>
    <row r="17" spans="1:11" ht="10.5" customHeight="1">
      <c r="A17" s="5"/>
      <c r="B17" s="37" t="s">
        <v>3</v>
      </c>
      <c r="C17" s="13">
        <v>150</v>
      </c>
      <c r="D17" s="36" t="s">
        <v>40</v>
      </c>
      <c r="E17" s="36">
        <v>150</v>
      </c>
      <c r="F17" s="36">
        <v>103</v>
      </c>
      <c r="G17" s="36" t="s">
        <v>40</v>
      </c>
      <c r="H17" s="36">
        <v>103</v>
      </c>
      <c r="I17" s="35">
        <v>68.7</v>
      </c>
      <c r="J17" s="35" t="s">
        <v>40</v>
      </c>
      <c r="K17" s="35">
        <v>68.7</v>
      </c>
    </row>
    <row r="18" spans="1:11" ht="10.5" customHeight="1">
      <c r="A18" s="5"/>
      <c r="B18" s="37" t="s">
        <v>4</v>
      </c>
      <c r="C18" s="13">
        <v>218</v>
      </c>
      <c r="D18" s="36">
        <v>117</v>
      </c>
      <c r="E18" s="36">
        <v>101</v>
      </c>
      <c r="F18" s="36">
        <v>160</v>
      </c>
      <c r="G18" s="36">
        <v>86</v>
      </c>
      <c r="H18" s="36">
        <v>74</v>
      </c>
      <c r="I18" s="35">
        <v>73.400000000000006</v>
      </c>
      <c r="J18" s="35">
        <v>73.5</v>
      </c>
      <c r="K18" s="35">
        <v>73.3</v>
      </c>
    </row>
    <row r="19" spans="1:11" ht="10.5" customHeight="1">
      <c r="A19" s="5"/>
      <c r="B19" s="37" t="s">
        <v>62</v>
      </c>
      <c r="C19" s="13">
        <v>1419</v>
      </c>
      <c r="D19" s="36">
        <v>198</v>
      </c>
      <c r="E19" s="36">
        <v>1221</v>
      </c>
      <c r="F19" s="36">
        <v>556</v>
      </c>
      <c r="G19" s="36">
        <v>35</v>
      </c>
      <c r="H19" s="36">
        <v>521</v>
      </c>
      <c r="I19" s="35">
        <v>39.200000000000003</v>
      </c>
      <c r="J19" s="35">
        <v>17.7</v>
      </c>
      <c r="K19" s="35">
        <v>42.7</v>
      </c>
    </row>
    <row r="20" spans="1:11" ht="10.5" customHeight="1">
      <c r="A20" s="5"/>
      <c r="B20" s="37" t="s">
        <v>61</v>
      </c>
      <c r="C20" s="13">
        <v>997</v>
      </c>
      <c r="D20" s="36">
        <v>51</v>
      </c>
      <c r="E20" s="36">
        <v>946</v>
      </c>
      <c r="F20" s="36">
        <v>131</v>
      </c>
      <c r="G20" s="36">
        <v>14</v>
      </c>
      <c r="H20" s="36">
        <v>117</v>
      </c>
      <c r="I20" s="35">
        <v>13.1</v>
      </c>
      <c r="J20" s="35">
        <v>27.5</v>
      </c>
      <c r="K20" s="35">
        <v>12.4</v>
      </c>
    </row>
    <row r="21" spans="1:11" ht="10.5" customHeight="1">
      <c r="A21" s="5"/>
      <c r="B21" s="37" t="s">
        <v>60</v>
      </c>
      <c r="C21" s="13">
        <v>358</v>
      </c>
      <c r="D21" s="36">
        <v>82</v>
      </c>
      <c r="E21" s="36">
        <v>276</v>
      </c>
      <c r="F21" s="36">
        <v>39</v>
      </c>
      <c r="G21" s="36">
        <v>14</v>
      </c>
      <c r="H21" s="36">
        <v>25</v>
      </c>
      <c r="I21" s="35">
        <v>10.9</v>
      </c>
      <c r="J21" s="35">
        <v>17.100000000000001</v>
      </c>
      <c r="K21" s="35">
        <v>9.1</v>
      </c>
    </row>
    <row r="22" spans="1:11" ht="10.5" customHeight="1">
      <c r="A22" s="5"/>
      <c r="B22" s="37" t="s">
        <v>8</v>
      </c>
      <c r="C22" s="13">
        <v>183</v>
      </c>
      <c r="D22" s="36">
        <v>127</v>
      </c>
      <c r="E22" s="36">
        <v>56</v>
      </c>
      <c r="F22" s="36">
        <v>19</v>
      </c>
      <c r="G22" s="36">
        <v>12</v>
      </c>
      <c r="H22" s="36">
        <v>7</v>
      </c>
      <c r="I22" s="35">
        <v>10.4</v>
      </c>
      <c r="J22" s="35">
        <v>9.4</v>
      </c>
      <c r="K22" s="35">
        <v>12.5</v>
      </c>
    </row>
    <row r="23" spans="1:11" ht="10.5" customHeight="1">
      <c r="A23" s="5"/>
      <c r="B23" s="37" t="s">
        <v>9</v>
      </c>
      <c r="C23" s="13">
        <v>129</v>
      </c>
      <c r="D23" s="36">
        <v>39</v>
      </c>
      <c r="E23" s="36">
        <v>90</v>
      </c>
      <c r="F23" s="36">
        <v>20</v>
      </c>
      <c r="G23" s="36">
        <v>7</v>
      </c>
      <c r="H23" s="36">
        <v>13</v>
      </c>
      <c r="I23" s="35">
        <v>15.5</v>
      </c>
      <c r="J23" s="35">
        <v>17.899999999999999</v>
      </c>
      <c r="K23" s="35">
        <v>14.4</v>
      </c>
    </row>
    <row r="24" spans="1:11" ht="10.5" customHeight="1">
      <c r="A24" s="5"/>
      <c r="B24" s="37" t="s">
        <v>59</v>
      </c>
      <c r="C24" s="13">
        <v>184</v>
      </c>
      <c r="D24" s="36" t="s">
        <v>40</v>
      </c>
      <c r="E24" s="36">
        <v>184</v>
      </c>
      <c r="F24" s="36">
        <v>137</v>
      </c>
      <c r="G24" s="36" t="s">
        <v>40</v>
      </c>
      <c r="H24" s="36">
        <v>137</v>
      </c>
      <c r="I24" s="35">
        <v>74.5</v>
      </c>
      <c r="J24" s="35" t="s">
        <v>40</v>
      </c>
      <c r="K24" s="35">
        <v>74.5</v>
      </c>
    </row>
    <row r="25" spans="1:11" ht="10.5" customHeight="1">
      <c r="A25" s="5"/>
      <c r="B25" s="37" t="s">
        <v>11</v>
      </c>
      <c r="C25" s="13">
        <v>1860</v>
      </c>
      <c r="D25" s="36" t="s">
        <v>40</v>
      </c>
      <c r="E25" s="36">
        <v>1860</v>
      </c>
      <c r="F25" s="36">
        <v>443</v>
      </c>
      <c r="G25" s="36" t="s">
        <v>40</v>
      </c>
      <c r="H25" s="36">
        <v>443</v>
      </c>
      <c r="I25" s="35">
        <v>23.8</v>
      </c>
      <c r="J25" s="35" t="s">
        <v>40</v>
      </c>
      <c r="K25" s="35">
        <v>23.8</v>
      </c>
    </row>
    <row r="26" spans="1:11" ht="10.5" customHeight="1">
      <c r="A26" s="5"/>
      <c r="B26" s="37" t="s">
        <v>30</v>
      </c>
      <c r="C26" s="13">
        <v>249</v>
      </c>
      <c r="D26" s="36" t="s">
        <v>40</v>
      </c>
      <c r="E26" s="36">
        <v>249</v>
      </c>
      <c r="F26" s="36">
        <v>184</v>
      </c>
      <c r="G26" s="36" t="s">
        <v>40</v>
      </c>
      <c r="H26" s="36">
        <v>184</v>
      </c>
      <c r="I26" s="35">
        <v>73.900000000000006</v>
      </c>
      <c r="J26" s="35" t="s">
        <v>40</v>
      </c>
      <c r="K26" s="35">
        <v>73.900000000000006</v>
      </c>
    </row>
    <row r="27" spans="1:11" ht="10.5" customHeight="1">
      <c r="A27" s="5"/>
      <c r="B27" s="37" t="s">
        <v>41</v>
      </c>
      <c r="C27" s="13">
        <v>71</v>
      </c>
      <c r="D27" s="36">
        <v>4</v>
      </c>
      <c r="E27" s="36">
        <v>67</v>
      </c>
      <c r="F27" s="36">
        <v>65</v>
      </c>
      <c r="G27" s="36">
        <v>4</v>
      </c>
      <c r="H27" s="36">
        <v>61</v>
      </c>
      <c r="I27" s="35">
        <v>91.5</v>
      </c>
      <c r="J27" s="35">
        <v>100</v>
      </c>
      <c r="K27" s="35">
        <v>91</v>
      </c>
    </row>
    <row r="28" spans="1:11" ht="10.5" customHeight="1">
      <c r="A28" s="5"/>
      <c r="B28" s="37" t="s">
        <v>12</v>
      </c>
      <c r="C28" s="13">
        <v>1114</v>
      </c>
      <c r="D28" s="36" t="s">
        <v>40</v>
      </c>
      <c r="E28" s="36">
        <v>1114</v>
      </c>
      <c r="F28" s="36">
        <v>158</v>
      </c>
      <c r="G28" s="36" t="s">
        <v>40</v>
      </c>
      <c r="H28" s="36">
        <v>158</v>
      </c>
      <c r="I28" s="35">
        <v>14.2</v>
      </c>
      <c r="J28" s="35" t="s">
        <v>40</v>
      </c>
      <c r="K28" s="35">
        <v>14.2</v>
      </c>
    </row>
    <row r="29" spans="1:11" ht="10.5" customHeight="1">
      <c r="A29" s="5"/>
      <c r="B29" s="37" t="s">
        <v>13</v>
      </c>
      <c r="C29" s="13">
        <v>354</v>
      </c>
      <c r="D29" s="36" t="s">
        <v>40</v>
      </c>
      <c r="E29" s="36">
        <v>354</v>
      </c>
      <c r="F29" s="36">
        <v>166</v>
      </c>
      <c r="G29" s="36" t="s">
        <v>40</v>
      </c>
      <c r="H29" s="36">
        <v>166</v>
      </c>
      <c r="I29" s="35">
        <v>46.9</v>
      </c>
      <c r="J29" s="35" t="s">
        <v>40</v>
      </c>
      <c r="K29" s="35">
        <v>46.9</v>
      </c>
    </row>
    <row r="30" spans="1:11" ht="10.5" customHeight="1">
      <c r="A30" s="5"/>
      <c r="B30" s="37" t="s">
        <v>14</v>
      </c>
      <c r="C30" s="13">
        <v>940</v>
      </c>
      <c r="D30" s="36">
        <v>55</v>
      </c>
      <c r="E30" s="36">
        <v>885</v>
      </c>
      <c r="F30" s="36">
        <v>293</v>
      </c>
      <c r="G30" s="36">
        <v>3</v>
      </c>
      <c r="H30" s="36">
        <v>290</v>
      </c>
      <c r="I30" s="35">
        <v>31.2</v>
      </c>
      <c r="J30" s="35">
        <v>5.5</v>
      </c>
      <c r="K30" s="35">
        <v>32.799999999999997</v>
      </c>
    </row>
    <row r="31" spans="1:11" ht="10.5" customHeight="1">
      <c r="A31" s="5"/>
      <c r="B31" s="37" t="s">
        <v>15</v>
      </c>
      <c r="C31" s="13">
        <v>618</v>
      </c>
      <c r="D31" s="36">
        <v>115</v>
      </c>
      <c r="E31" s="36">
        <v>503</v>
      </c>
      <c r="F31" s="36">
        <v>344</v>
      </c>
      <c r="G31" s="36">
        <v>62</v>
      </c>
      <c r="H31" s="36">
        <v>282</v>
      </c>
      <c r="I31" s="35">
        <v>55.7</v>
      </c>
      <c r="J31" s="35">
        <v>53.9</v>
      </c>
      <c r="K31" s="35">
        <v>56.1</v>
      </c>
    </row>
    <row r="32" spans="1:11" ht="10.5" customHeight="1">
      <c r="A32" s="5"/>
      <c r="B32" s="6" t="s">
        <v>29</v>
      </c>
      <c r="C32" s="13">
        <v>34</v>
      </c>
      <c r="D32" s="36">
        <v>5</v>
      </c>
      <c r="E32" s="36">
        <v>29</v>
      </c>
      <c r="F32" s="36">
        <v>32</v>
      </c>
      <c r="G32" s="36">
        <v>5</v>
      </c>
      <c r="H32" s="36">
        <v>27</v>
      </c>
      <c r="I32" s="35">
        <v>94.1</v>
      </c>
      <c r="J32" s="35">
        <v>100</v>
      </c>
      <c r="K32" s="35">
        <v>93.1</v>
      </c>
    </row>
    <row r="33" spans="1:11" ht="10.5" customHeight="1">
      <c r="A33" s="293" t="s">
        <v>58</v>
      </c>
      <c r="B33" s="294"/>
      <c r="C33" s="34">
        <v>304</v>
      </c>
      <c r="D33" s="33">
        <v>104</v>
      </c>
      <c r="E33" s="33">
        <v>200</v>
      </c>
      <c r="F33" s="33">
        <v>149</v>
      </c>
      <c r="G33" s="33">
        <v>61</v>
      </c>
      <c r="H33" s="33">
        <v>88</v>
      </c>
      <c r="I33" s="32">
        <v>49</v>
      </c>
      <c r="J33" s="32">
        <v>58.7</v>
      </c>
      <c r="K33" s="32">
        <v>44</v>
      </c>
    </row>
    <row r="34" spans="1:11" ht="10.5" customHeight="1">
      <c r="A34" s="4" t="s">
        <v>57</v>
      </c>
    </row>
  </sheetData>
  <mergeCells count="10">
    <mergeCell ref="F6:H6"/>
    <mergeCell ref="A6:B7"/>
    <mergeCell ref="A11:B11"/>
    <mergeCell ref="C8:K8"/>
    <mergeCell ref="A33:B33"/>
    <mergeCell ref="A9:B9"/>
    <mergeCell ref="A10:B10"/>
    <mergeCell ref="A12:B12"/>
    <mergeCell ref="A13:B13"/>
    <mergeCell ref="C6:E6"/>
  </mergeCells>
  <phoneticPr fontId="9"/>
  <printOptions gridLinesSet="0"/>
  <pageMargins left="0.6692913385826772" right="0.6692913385826772" top="0.78740157480314965" bottom="0.86614173228346458" header="0" footer="0"/>
  <pageSetup paperSize="9" pageOrder="overThenDown" orientation="portrait" verticalDpi="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K33"/>
  <sheetViews>
    <sheetView workbookViewId="0"/>
  </sheetViews>
  <sheetFormatPr defaultRowHeight="10.5" customHeight="1"/>
  <cols>
    <col min="1" max="1" width="2" style="31" customWidth="1"/>
    <col min="2" max="2" width="18.28515625" style="31" customWidth="1"/>
    <col min="3" max="11" width="9.28515625" style="31" customWidth="1"/>
    <col min="12" max="16384" width="9.140625" style="31"/>
  </cols>
  <sheetData>
    <row r="1" spans="1:11" s="42" customFormat="1" ht="13.5" customHeight="1">
      <c r="A1" s="24" t="s">
        <v>56</v>
      </c>
      <c r="B1" s="24"/>
      <c r="C1" s="24"/>
      <c r="D1" s="24"/>
      <c r="E1" s="24"/>
      <c r="F1" s="24"/>
      <c r="G1" s="24"/>
      <c r="H1" s="24"/>
      <c r="I1" s="24"/>
      <c r="J1" s="24"/>
      <c r="K1" s="24"/>
    </row>
    <row r="4" spans="1:11" ht="10.5" customHeight="1">
      <c r="A4" s="2"/>
      <c r="B4" s="2"/>
      <c r="C4" s="2"/>
      <c r="D4" s="2"/>
      <c r="E4" s="2"/>
      <c r="F4" s="2"/>
      <c r="G4" s="2"/>
      <c r="H4" s="2"/>
      <c r="I4" s="2"/>
      <c r="J4" s="2"/>
      <c r="K4" s="10" t="s">
        <v>55</v>
      </c>
    </row>
    <row r="5" spans="1:11" ht="10.5" customHeight="1">
      <c r="A5" s="289" t="s">
        <v>54</v>
      </c>
      <c r="B5" s="289"/>
      <c r="C5" s="286" t="s">
        <v>24</v>
      </c>
      <c r="D5" s="287"/>
      <c r="E5" s="288"/>
      <c r="F5" s="286" t="s">
        <v>23</v>
      </c>
      <c r="G5" s="287"/>
      <c r="H5" s="288"/>
      <c r="I5" s="11"/>
      <c r="J5" s="21" t="s">
        <v>22</v>
      </c>
      <c r="K5" s="22"/>
    </row>
    <row r="6" spans="1:11" ht="10.5" customHeight="1">
      <c r="A6" s="290"/>
      <c r="B6" s="290"/>
      <c r="C6" s="8" t="s">
        <v>51</v>
      </c>
      <c r="D6" s="8" t="s">
        <v>53</v>
      </c>
      <c r="E6" s="8" t="s">
        <v>52</v>
      </c>
      <c r="F6" s="8" t="s">
        <v>51</v>
      </c>
      <c r="G6" s="8" t="s">
        <v>53</v>
      </c>
      <c r="H6" s="8" t="s">
        <v>52</v>
      </c>
      <c r="I6" s="8" t="s">
        <v>51</v>
      </c>
      <c r="J6" s="8" t="s">
        <v>53</v>
      </c>
      <c r="K6" s="9" t="s">
        <v>52</v>
      </c>
    </row>
    <row r="7" spans="1:11" ht="10.5" customHeight="1">
      <c r="A7" s="25"/>
      <c r="B7" s="29"/>
      <c r="C7" s="291" t="s">
        <v>25</v>
      </c>
      <c r="D7" s="292"/>
      <c r="E7" s="292"/>
      <c r="F7" s="292"/>
      <c r="G7" s="292"/>
      <c r="H7" s="292"/>
      <c r="I7" s="292"/>
      <c r="J7" s="292"/>
      <c r="K7" s="292"/>
    </row>
    <row r="8" spans="1:11" s="38" customFormat="1" ht="10.5" customHeight="1">
      <c r="A8" s="278" t="s">
        <v>51</v>
      </c>
      <c r="B8" s="279"/>
      <c r="C8" s="18">
        <v>9961</v>
      </c>
      <c r="D8" s="40">
        <v>965</v>
      </c>
      <c r="E8" s="40">
        <v>8996</v>
      </c>
      <c r="F8" s="40">
        <v>3592</v>
      </c>
      <c r="G8" s="40">
        <v>386</v>
      </c>
      <c r="H8" s="40">
        <v>3206</v>
      </c>
      <c r="I8" s="39">
        <v>36.1</v>
      </c>
      <c r="J8" s="39">
        <v>40</v>
      </c>
      <c r="K8" s="39">
        <v>35.6</v>
      </c>
    </row>
    <row r="9" spans="1:11" ht="10.5" customHeight="1">
      <c r="A9" s="275" t="s">
        <v>50</v>
      </c>
      <c r="B9" s="276"/>
      <c r="C9" s="13">
        <v>1072</v>
      </c>
      <c r="D9" s="36">
        <v>273</v>
      </c>
      <c r="E9" s="36">
        <v>799</v>
      </c>
      <c r="F9" s="36">
        <v>162</v>
      </c>
      <c r="G9" s="36">
        <v>30</v>
      </c>
      <c r="H9" s="36">
        <v>132</v>
      </c>
      <c r="I9" s="35">
        <v>15.1</v>
      </c>
      <c r="J9" s="35">
        <v>11</v>
      </c>
      <c r="K9" s="35">
        <v>16.5</v>
      </c>
    </row>
    <row r="10" spans="1:11" ht="10.5" customHeight="1">
      <c r="A10" s="275" t="s">
        <v>49</v>
      </c>
      <c r="B10" s="276"/>
      <c r="C10" s="13">
        <v>621</v>
      </c>
      <c r="D10" s="36">
        <v>20</v>
      </c>
      <c r="E10" s="36">
        <v>601</v>
      </c>
      <c r="F10" s="36">
        <v>51</v>
      </c>
      <c r="G10" s="36" t="s">
        <v>40</v>
      </c>
      <c r="H10" s="36">
        <v>51</v>
      </c>
      <c r="I10" s="35">
        <v>8.1999999999999993</v>
      </c>
      <c r="J10" s="35" t="s">
        <v>40</v>
      </c>
      <c r="K10" s="35">
        <v>8.5</v>
      </c>
    </row>
    <row r="11" spans="1:11" ht="10.5" customHeight="1">
      <c r="A11" s="275" t="s">
        <v>48</v>
      </c>
      <c r="B11" s="276"/>
      <c r="C11" s="13">
        <v>8268</v>
      </c>
      <c r="D11" s="36">
        <v>672</v>
      </c>
      <c r="E11" s="36">
        <v>7596</v>
      </c>
      <c r="F11" s="36">
        <v>3379</v>
      </c>
      <c r="G11" s="36">
        <v>356</v>
      </c>
      <c r="H11" s="36">
        <v>3023</v>
      </c>
      <c r="I11" s="35">
        <v>40.9</v>
      </c>
      <c r="J11" s="35">
        <v>53</v>
      </c>
      <c r="K11" s="35">
        <v>39.799999999999997</v>
      </c>
    </row>
    <row r="12" spans="1:11" ht="10.5" customHeight="1">
      <c r="A12" s="275" t="s">
        <v>47</v>
      </c>
      <c r="B12" s="276"/>
      <c r="C12" s="13">
        <v>9689</v>
      </c>
      <c r="D12" s="36">
        <v>876</v>
      </c>
      <c r="E12" s="36">
        <v>8813</v>
      </c>
      <c r="F12" s="36">
        <v>3438</v>
      </c>
      <c r="G12" s="36">
        <v>323</v>
      </c>
      <c r="H12" s="36">
        <v>3115</v>
      </c>
      <c r="I12" s="35">
        <v>35.5</v>
      </c>
      <c r="J12" s="35">
        <v>36.9</v>
      </c>
      <c r="K12" s="35">
        <v>35.299999999999997</v>
      </c>
    </row>
    <row r="13" spans="1:11" ht="10.5" customHeight="1">
      <c r="A13" s="5"/>
      <c r="B13" s="37" t="s">
        <v>0</v>
      </c>
      <c r="C13" s="13">
        <v>881</v>
      </c>
      <c r="D13" s="36" t="s">
        <v>40</v>
      </c>
      <c r="E13" s="36">
        <v>881</v>
      </c>
      <c r="F13" s="36">
        <v>258</v>
      </c>
      <c r="G13" s="36" t="s">
        <v>40</v>
      </c>
      <c r="H13" s="36">
        <v>258</v>
      </c>
      <c r="I13" s="35">
        <v>29.3</v>
      </c>
      <c r="J13" s="35" t="s">
        <v>40</v>
      </c>
      <c r="K13" s="35">
        <v>29.3</v>
      </c>
    </row>
    <row r="14" spans="1:11" ht="10.5" customHeight="1">
      <c r="A14" s="5"/>
      <c r="B14" s="37" t="s">
        <v>1</v>
      </c>
      <c r="C14" s="13">
        <v>287</v>
      </c>
      <c r="D14" s="36">
        <v>198</v>
      </c>
      <c r="E14" s="36">
        <v>89</v>
      </c>
      <c r="F14" s="36">
        <v>148</v>
      </c>
      <c r="G14" s="36">
        <v>109</v>
      </c>
      <c r="H14" s="36">
        <v>39</v>
      </c>
      <c r="I14" s="35">
        <v>51.6</v>
      </c>
      <c r="J14" s="35">
        <v>55.1</v>
      </c>
      <c r="K14" s="35">
        <v>43.8</v>
      </c>
    </row>
    <row r="15" spans="1:11" ht="10.5" customHeight="1">
      <c r="A15" s="5"/>
      <c r="B15" s="37" t="s">
        <v>2</v>
      </c>
      <c r="C15" s="13">
        <v>276</v>
      </c>
      <c r="D15" s="36">
        <v>58</v>
      </c>
      <c r="E15" s="36">
        <v>218</v>
      </c>
      <c r="F15" s="36">
        <v>141</v>
      </c>
      <c r="G15" s="36">
        <v>36</v>
      </c>
      <c r="H15" s="36">
        <v>105</v>
      </c>
      <c r="I15" s="35">
        <v>51.1</v>
      </c>
      <c r="J15" s="35">
        <v>62.1</v>
      </c>
      <c r="K15" s="35">
        <v>48.2</v>
      </c>
    </row>
    <row r="16" spans="1:11" ht="10.5" customHeight="1">
      <c r="A16" s="5"/>
      <c r="B16" s="37" t="s">
        <v>3</v>
      </c>
      <c r="C16" s="13">
        <v>88</v>
      </c>
      <c r="D16" s="36" t="s">
        <v>40</v>
      </c>
      <c r="E16" s="36">
        <v>88</v>
      </c>
      <c r="F16" s="36">
        <v>70</v>
      </c>
      <c r="G16" s="36" t="s">
        <v>40</v>
      </c>
      <c r="H16" s="36">
        <v>70</v>
      </c>
      <c r="I16" s="35">
        <v>79.5</v>
      </c>
      <c r="J16" s="35" t="s">
        <v>40</v>
      </c>
      <c r="K16" s="35">
        <v>79.5</v>
      </c>
    </row>
    <row r="17" spans="1:11" ht="10.5" customHeight="1">
      <c r="A17" s="5"/>
      <c r="B17" s="37" t="s">
        <v>4</v>
      </c>
      <c r="C17" s="13">
        <v>241</v>
      </c>
      <c r="D17" s="36">
        <v>79</v>
      </c>
      <c r="E17" s="36">
        <v>162</v>
      </c>
      <c r="F17" s="36">
        <v>174</v>
      </c>
      <c r="G17" s="36">
        <v>61</v>
      </c>
      <c r="H17" s="36">
        <v>113</v>
      </c>
      <c r="I17" s="35">
        <v>72.2</v>
      </c>
      <c r="J17" s="35">
        <v>77.2</v>
      </c>
      <c r="K17" s="35">
        <v>69.8</v>
      </c>
    </row>
    <row r="18" spans="1:11" ht="10.5" customHeight="1">
      <c r="A18" s="5"/>
      <c r="B18" s="37" t="s">
        <v>46</v>
      </c>
      <c r="C18" s="13">
        <v>1148</v>
      </c>
      <c r="D18" s="36">
        <v>83</v>
      </c>
      <c r="E18" s="36">
        <v>1065</v>
      </c>
      <c r="F18" s="36">
        <v>510</v>
      </c>
      <c r="G18" s="36">
        <v>18</v>
      </c>
      <c r="H18" s="36">
        <v>492</v>
      </c>
      <c r="I18" s="35">
        <v>44.4</v>
      </c>
      <c r="J18" s="35">
        <v>21.7</v>
      </c>
      <c r="K18" s="35">
        <v>46.2</v>
      </c>
    </row>
    <row r="19" spans="1:11" ht="10.5" customHeight="1">
      <c r="A19" s="5"/>
      <c r="B19" s="37" t="s">
        <v>45</v>
      </c>
      <c r="C19" s="13">
        <v>963</v>
      </c>
      <c r="D19" s="36">
        <v>40</v>
      </c>
      <c r="E19" s="36">
        <v>923</v>
      </c>
      <c r="F19" s="36">
        <v>131</v>
      </c>
      <c r="G19" s="36">
        <v>7</v>
      </c>
      <c r="H19" s="36">
        <v>124</v>
      </c>
      <c r="I19" s="35">
        <v>13.6</v>
      </c>
      <c r="J19" s="35">
        <v>17.5</v>
      </c>
      <c r="K19" s="35">
        <v>13.4</v>
      </c>
    </row>
    <row r="20" spans="1:11" ht="10.5" customHeight="1">
      <c r="A20" s="5"/>
      <c r="B20" s="37" t="s">
        <v>44</v>
      </c>
      <c r="C20" s="13">
        <v>297</v>
      </c>
      <c r="D20" s="36">
        <v>50</v>
      </c>
      <c r="E20" s="36">
        <v>247</v>
      </c>
      <c r="F20" s="36">
        <v>42</v>
      </c>
      <c r="G20" s="36">
        <v>6</v>
      </c>
      <c r="H20" s="36">
        <v>36</v>
      </c>
      <c r="I20" s="35">
        <v>14.1</v>
      </c>
      <c r="J20" s="35">
        <v>12</v>
      </c>
      <c r="K20" s="35">
        <v>14.6</v>
      </c>
    </row>
    <row r="21" spans="1:11" ht="10.5" customHeight="1">
      <c r="A21" s="5"/>
      <c r="B21" s="37" t="s">
        <v>8</v>
      </c>
      <c r="C21" s="13">
        <v>246</v>
      </c>
      <c r="D21" s="36">
        <v>160</v>
      </c>
      <c r="E21" s="36">
        <v>86</v>
      </c>
      <c r="F21" s="36">
        <v>20</v>
      </c>
      <c r="G21" s="36">
        <v>13</v>
      </c>
      <c r="H21" s="36">
        <v>7</v>
      </c>
      <c r="I21" s="35">
        <v>8.1</v>
      </c>
      <c r="J21" s="35">
        <v>8.1</v>
      </c>
      <c r="K21" s="35">
        <v>8.1</v>
      </c>
    </row>
    <row r="22" spans="1:11" ht="10.5" customHeight="1">
      <c r="A22" s="5"/>
      <c r="B22" s="37" t="s">
        <v>9</v>
      </c>
      <c r="C22" s="13">
        <v>187</v>
      </c>
      <c r="D22" s="36">
        <v>43</v>
      </c>
      <c r="E22" s="36">
        <v>144</v>
      </c>
      <c r="F22" s="36">
        <v>20</v>
      </c>
      <c r="G22" s="36">
        <v>4</v>
      </c>
      <c r="H22" s="36">
        <v>16</v>
      </c>
      <c r="I22" s="35">
        <v>10.7</v>
      </c>
      <c r="J22" s="35">
        <v>9.3000000000000007</v>
      </c>
      <c r="K22" s="35">
        <v>11.1</v>
      </c>
    </row>
    <row r="23" spans="1:11" ht="10.5" customHeight="1">
      <c r="A23" s="5"/>
      <c r="B23" s="37" t="s">
        <v>43</v>
      </c>
      <c r="C23" s="13">
        <v>194</v>
      </c>
      <c r="D23" s="36" t="s">
        <v>40</v>
      </c>
      <c r="E23" s="36">
        <v>194</v>
      </c>
      <c r="F23" s="36">
        <v>169</v>
      </c>
      <c r="G23" s="36" t="s">
        <v>40</v>
      </c>
      <c r="H23" s="36">
        <v>169</v>
      </c>
      <c r="I23" s="35">
        <v>87.1</v>
      </c>
      <c r="J23" s="35" t="s">
        <v>40</v>
      </c>
      <c r="K23" s="35">
        <v>87.1</v>
      </c>
    </row>
    <row r="24" spans="1:11" ht="10.5" customHeight="1">
      <c r="A24" s="5"/>
      <c r="B24" s="37" t="s">
        <v>11</v>
      </c>
      <c r="C24" s="13">
        <v>1598</v>
      </c>
      <c r="D24" s="36" t="s">
        <v>40</v>
      </c>
      <c r="E24" s="36">
        <v>1598</v>
      </c>
      <c r="F24" s="36">
        <v>454</v>
      </c>
      <c r="G24" s="36" t="s">
        <v>40</v>
      </c>
      <c r="H24" s="36">
        <v>454</v>
      </c>
      <c r="I24" s="35">
        <v>28.4</v>
      </c>
      <c r="J24" s="35" t="s">
        <v>40</v>
      </c>
      <c r="K24" s="35">
        <v>28.4</v>
      </c>
    </row>
    <row r="25" spans="1:11" ht="10.5" customHeight="1">
      <c r="A25" s="5"/>
      <c r="B25" s="37" t="s">
        <v>30</v>
      </c>
      <c r="C25" s="13">
        <v>269</v>
      </c>
      <c r="D25" s="36" t="s">
        <v>40</v>
      </c>
      <c r="E25" s="36">
        <v>269</v>
      </c>
      <c r="F25" s="36">
        <v>213</v>
      </c>
      <c r="G25" s="36" t="s">
        <v>40</v>
      </c>
      <c r="H25" s="36">
        <v>213</v>
      </c>
      <c r="I25" s="35">
        <v>79.2</v>
      </c>
      <c r="J25" s="35" t="s">
        <v>40</v>
      </c>
      <c r="K25" s="35">
        <v>79.2</v>
      </c>
    </row>
    <row r="26" spans="1:11" ht="10.5" customHeight="1">
      <c r="A26" s="5"/>
      <c r="B26" s="37" t="s">
        <v>41</v>
      </c>
      <c r="C26" s="13">
        <v>76</v>
      </c>
      <c r="D26" s="36">
        <v>8</v>
      </c>
      <c r="E26" s="36">
        <v>68</v>
      </c>
      <c r="F26" s="36">
        <v>64</v>
      </c>
      <c r="G26" s="36">
        <v>6</v>
      </c>
      <c r="H26" s="36">
        <v>58</v>
      </c>
      <c r="I26" s="35">
        <v>84.2</v>
      </c>
      <c r="J26" s="35">
        <v>75</v>
      </c>
      <c r="K26" s="35">
        <v>85.3</v>
      </c>
    </row>
    <row r="27" spans="1:11" ht="10.5" customHeight="1">
      <c r="A27" s="5"/>
      <c r="B27" s="37" t="s">
        <v>12</v>
      </c>
      <c r="C27" s="13">
        <v>842</v>
      </c>
      <c r="D27" s="36" t="s">
        <v>40</v>
      </c>
      <c r="E27" s="36">
        <v>842</v>
      </c>
      <c r="F27" s="36">
        <v>133</v>
      </c>
      <c r="G27" s="36" t="s">
        <v>40</v>
      </c>
      <c r="H27" s="36">
        <v>133</v>
      </c>
      <c r="I27" s="35">
        <v>15.8</v>
      </c>
      <c r="J27" s="35" t="s">
        <v>40</v>
      </c>
      <c r="K27" s="35">
        <v>15.8</v>
      </c>
    </row>
    <row r="28" spans="1:11" ht="10.5" customHeight="1">
      <c r="A28" s="5"/>
      <c r="B28" s="37" t="s">
        <v>13</v>
      </c>
      <c r="C28" s="13">
        <v>320</v>
      </c>
      <c r="D28" s="36" t="s">
        <v>40</v>
      </c>
      <c r="E28" s="36">
        <v>320</v>
      </c>
      <c r="F28" s="36">
        <v>169</v>
      </c>
      <c r="G28" s="36" t="s">
        <v>40</v>
      </c>
      <c r="H28" s="36">
        <v>169</v>
      </c>
      <c r="I28" s="35">
        <v>52.8</v>
      </c>
      <c r="J28" s="35" t="s">
        <v>40</v>
      </c>
      <c r="K28" s="35">
        <v>52.8</v>
      </c>
    </row>
    <row r="29" spans="1:11" ht="10.5" customHeight="1">
      <c r="A29" s="5"/>
      <c r="B29" s="37" t="s">
        <v>14</v>
      </c>
      <c r="C29" s="13">
        <v>997</v>
      </c>
      <c r="D29" s="36">
        <v>45</v>
      </c>
      <c r="E29" s="36">
        <v>952</v>
      </c>
      <c r="F29" s="36">
        <v>302</v>
      </c>
      <c r="G29" s="36">
        <v>8</v>
      </c>
      <c r="H29" s="36">
        <v>294</v>
      </c>
      <c r="I29" s="35">
        <v>30.3</v>
      </c>
      <c r="J29" s="35">
        <v>17.8</v>
      </c>
      <c r="K29" s="35">
        <v>30.9</v>
      </c>
    </row>
    <row r="30" spans="1:11" ht="10.5" customHeight="1">
      <c r="A30" s="5"/>
      <c r="B30" s="37" t="s">
        <v>15</v>
      </c>
      <c r="C30" s="13">
        <v>741</v>
      </c>
      <c r="D30" s="36">
        <v>110</v>
      </c>
      <c r="E30" s="36">
        <v>631</v>
      </c>
      <c r="F30" s="36">
        <v>388</v>
      </c>
      <c r="G30" s="36">
        <v>53</v>
      </c>
      <c r="H30" s="36">
        <v>335</v>
      </c>
      <c r="I30" s="35">
        <v>52.4</v>
      </c>
      <c r="J30" s="35">
        <v>48.2</v>
      </c>
      <c r="K30" s="35">
        <v>53.1</v>
      </c>
    </row>
    <row r="31" spans="1:11" ht="10.5" customHeight="1">
      <c r="A31" s="5"/>
      <c r="B31" s="6" t="s">
        <v>29</v>
      </c>
      <c r="C31" s="13">
        <v>38</v>
      </c>
      <c r="D31" s="36">
        <v>2</v>
      </c>
      <c r="E31" s="36">
        <v>36</v>
      </c>
      <c r="F31" s="36">
        <v>32</v>
      </c>
      <c r="G31" s="36">
        <v>2</v>
      </c>
      <c r="H31" s="36">
        <v>30</v>
      </c>
      <c r="I31" s="35">
        <v>84.2</v>
      </c>
      <c r="J31" s="35">
        <v>100</v>
      </c>
      <c r="K31" s="35">
        <v>83.3</v>
      </c>
    </row>
    <row r="32" spans="1:11" ht="10.5" customHeight="1">
      <c r="A32" s="293" t="s">
        <v>39</v>
      </c>
      <c r="B32" s="293"/>
      <c r="C32" s="34">
        <v>272</v>
      </c>
      <c r="D32" s="33">
        <v>89</v>
      </c>
      <c r="E32" s="33">
        <v>183</v>
      </c>
      <c r="F32" s="33">
        <v>154</v>
      </c>
      <c r="G32" s="33">
        <v>63</v>
      </c>
      <c r="H32" s="33">
        <v>91</v>
      </c>
      <c r="I32" s="32">
        <v>56.6</v>
      </c>
      <c r="J32" s="32">
        <v>70.8</v>
      </c>
      <c r="K32" s="32">
        <v>49.7</v>
      </c>
    </row>
    <row r="33" spans="1:1" ht="10.5" customHeight="1">
      <c r="A33" s="4" t="s">
        <v>38</v>
      </c>
    </row>
  </sheetData>
  <mergeCells count="10">
    <mergeCell ref="A32:B32"/>
    <mergeCell ref="A8:B8"/>
    <mergeCell ref="A9:B9"/>
    <mergeCell ref="A11:B11"/>
    <mergeCell ref="A12:B12"/>
    <mergeCell ref="C5:E5"/>
    <mergeCell ref="F5:H5"/>
    <mergeCell ref="A5:B6"/>
    <mergeCell ref="A10:B10"/>
    <mergeCell ref="C7:K7"/>
  </mergeCells>
  <phoneticPr fontId="9"/>
  <printOptions gridLinesSet="0"/>
  <pageMargins left="0.6692913385826772" right="0.6692913385826772" top="0.78740157480314965" bottom="0.86614173228346458" header="0" footer="0"/>
  <pageSetup paperSize="9" pageOrder="overThenDown" orientation="portrait" verticalDpi="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K33"/>
  <sheetViews>
    <sheetView workbookViewId="0"/>
  </sheetViews>
  <sheetFormatPr defaultRowHeight="10.5" customHeight="1"/>
  <cols>
    <col min="1" max="1" width="2" style="1" customWidth="1"/>
    <col min="2" max="2" width="18.28515625" style="1" customWidth="1"/>
    <col min="3" max="11" width="9.28515625" style="1" customWidth="1"/>
    <col min="12" max="16384" width="9.140625" style="1"/>
  </cols>
  <sheetData>
    <row r="1" spans="1:11" s="3" customFormat="1" ht="13.5" customHeight="1">
      <c r="A1" s="24" t="s">
        <v>16</v>
      </c>
      <c r="B1" s="24"/>
      <c r="C1" s="24"/>
      <c r="D1" s="24"/>
      <c r="E1" s="24"/>
      <c r="F1" s="24"/>
      <c r="G1" s="24"/>
      <c r="H1" s="24"/>
      <c r="I1" s="24"/>
      <c r="J1" s="24"/>
      <c r="K1" s="24"/>
    </row>
    <row r="4" spans="1:11" ht="10.5" customHeight="1">
      <c r="A4" s="2"/>
      <c r="B4" s="2"/>
      <c r="C4" s="2"/>
      <c r="D4" s="2"/>
      <c r="E4" s="2"/>
      <c r="F4" s="2"/>
      <c r="G4" s="2"/>
      <c r="H4" s="2"/>
      <c r="I4" s="2"/>
      <c r="J4" s="2"/>
      <c r="K4" s="10" t="s">
        <v>32</v>
      </c>
    </row>
    <row r="5" spans="1:11" ht="10.5" customHeight="1">
      <c r="A5" s="289" t="s">
        <v>33</v>
      </c>
      <c r="B5" s="289"/>
      <c r="C5" s="286" t="s">
        <v>24</v>
      </c>
      <c r="D5" s="287"/>
      <c r="E5" s="288"/>
      <c r="F5" s="286" t="s">
        <v>23</v>
      </c>
      <c r="G5" s="287"/>
      <c r="H5" s="288"/>
      <c r="I5" s="11"/>
      <c r="J5" s="21" t="s">
        <v>22</v>
      </c>
      <c r="K5" s="22"/>
    </row>
    <row r="6" spans="1:11" ht="10.5" customHeight="1">
      <c r="A6" s="295"/>
      <c r="B6" s="295"/>
      <c r="C6" s="8" t="s">
        <v>34</v>
      </c>
      <c r="D6" s="8" t="s">
        <v>35</v>
      </c>
      <c r="E6" s="8" t="s">
        <v>36</v>
      </c>
      <c r="F6" s="8" t="s">
        <v>34</v>
      </c>
      <c r="G6" s="8" t="s">
        <v>35</v>
      </c>
      <c r="H6" s="8" t="s">
        <v>36</v>
      </c>
      <c r="I6" s="8" t="s">
        <v>34</v>
      </c>
      <c r="J6" s="8" t="s">
        <v>35</v>
      </c>
      <c r="K6" s="9" t="s">
        <v>36</v>
      </c>
    </row>
    <row r="7" spans="1:11" ht="10.5" customHeight="1">
      <c r="A7" s="25"/>
      <c r="B7" s="29"/>
      <c r="C7" s="296" t="s">
        <v>25</v>
      </c>
      <c r="D7" s="297"/>
      <c r="E7" s="297"/>
      <c r="F7" s="297"/>
      <c r="G7" s="297"/>
      <c r="H7" s="297"/>
      <c r="I7" s="297"/>
      <c r="J7" s="297"/>
      <c r="K7" s="297"/>
    </row>
    <row r="8" spans="1:11" s="12" customFormat="1" ht="10.5" customHeight="1">
      <c r="A8" s="278" t="s">
        <v>37</v>
      </c>
      <c r="B8" s="279"/>
      <c r="C8" s="18">
        <v>11233</v>
      </c>
      <c r="D8" s="19">
        <v>1067</v>
      </c>
      <c r="E8" s="19">
        <v>10166</v>
      </c>
      <c r="F8" s="19">
        <v>4013</v>
      </c>
      <c r="G8" s="19">
        <v>371</v>
      </c>
      <c r="H8" s="19">
        <v>3642</v>
      </c>
      <c r="I8" s="15">
        <v>35.700000000000003</v>
      </c>
      <c r="J8" s="15">
        <v>34.799999999999997</v>
      </c>
      <c r="K8" s="15">
        <v>35.799999999999997</v>
      </c>
    </row>
    <row r="9" spans="1:11" ht="10.5" customHeight="1">
      <c r="A9" s="275" t="s">
        <v>17</v>
      </c>
      <c r="B9" s="276"/>
      <c r="C9" s="13">
        <v>943</v>
      </c>
      <c r="D9" s="14">
        <v>251</v>
      </c>
      <c r="E9" s="14">
        <v>692</v>
      </c>
      <c r="F9" s="14">
        <v>167</v>
      </c>
      <c r="G9" s="14">
        <v>39</v>
      </c>
      <c r="H9" s="14">
        <v>128</v>
      </c>
      <c r="I9" s="16">
        <v>17.7</v>
      </c>
      <c r="J9" s="16">
        <v>15.5</v>
      </c>
      <c r="K9" s="16">
        <v>18.5</v>
      </c>
    </row>
    <row r="10" spans="1:11" ht="10.5" customHeight="1">
      <c r="A10" s="275" t="s">
        <v>18</v>
      </c>
      <c r="B10" s="276"/>
      <c r="C10" s="13">
        <v>1119</v>
      </c>
      <c r="D10" s="14">
        <v>39</v>
      </c>
      <c r="E10" s="14">
        <v>1080</v>
      </c>
      <c r="F10" s="14">
        <v>151</v>
      </c>
      <c r="G10" s="14">
        <v>4</v>
      </c>
      <c r="H10" s="14">
        <v>147</v>
      </c>
      <c r="I10" s="16">
        <v>13.5</v>
      </c>
      <c r="J10" s="16">
        <v>10.3</v>
      </c>
      <c r="K10" s="16">
        <v>13.6</v>
      </c>
    </row>
    <row r="11" spans="1:11" ht="10.5" customHeight="1">
      <c r="A11" s="275" t="s">
        <v>19</v>
      </c>
      <c r="B11" s="276"/>
      <c r="C11" s="13">
        <v>9171</v>
      </c>
      <c r="D11" s="14">
        <v>777</v>
      </c>
      <c r="E11" s="14">
        <v>8394</v>
      </c>
      <c r="F11" s="14">
        <v>3695</v>
      </c>
      <c r="G11" s="14">
        <v>328</v>
      </c>
      <c r="H11" s="14">
        <v>3367</v>
      </c>
      <c r="I11" s="16">
        <v>40.299999999999997</v>
      </c>
      <c r="J11" s="16">
        <v>42.2</v>
      </c>
      <c r="K11" s="16">
        <v>40.1</v>
      </c>
    </row>
    <row r="12" spans="1:11" ht="10.5" customHeight="1">
      <c r="A12" s="275" t="s">
        <v>20</v>
      </c>
      <c r="B12" s="276"/>
      <c r="C12" s="13">
        <v>10976</v>
      </c>
      <c r="D12" s="14">
        <v>968</v>
      </c>
      <c r="E12" s="14">
        <v>10008</v>
      </c>
      <c r="F12" s="14">
        <v>3883</v>
      </c>
      <c r="G12" s="14">
        <v>316</v>
      </c>
      <c r="H12" s="14">
        <v>3567</v>
      </c>
      <c r="I12" s="16">
        <v>35.4</v>
      </c>
      <c r="J12" s="16">
        <v>32.6</v>
      </c>
      <c r="K12" s="16">
        <v>35.6</v>
      </c>
    </row>
    <row r="13" spans="1:11" ht="10.5" customHeight="1">
      <c r="A13" s="5"/>
      <c r="B13" s="6" t="s">
        <v>28</v>
      </c>
      <c r="C13" s="13">
        <v>94</v>
      </c>
      <c r="D13" s="14">
        <v>8</v>
      </c>
      <c r="E13" s="14">
        <v>86</v>
      </c>
      <c r="F13" s="14">
        <v>89</v>
      </c>
      <c r="G13" s="14">
        <v>7</v>
      </c>
      <c r="H13" s="14">
        <v>82</v>
      </c>
      <c r="I13" s="16">
        <v>94.7</v>
      </c>
      <c r="J13" s="16">
        <v>87.5</v>
      </c>
      <c r="K13" s="16">
        <v>95.3</v>
      </c>
    </row>
    <row r="14" spans="1:11" ht="10.5" customHeight="1">
      <c r="A14" s="5"/>
      <c r="B14" s="6" t="s">
        <v>29</v>
      </c>
      <c r="C14" s="13">
        <v>41</v>
      </c>
      <c r="D14" s="14">
        <v>4</v>
      </c>
      <c r="E14" s="14">
        <v>37</v>
      </c>
      <c r="F14" s="14">
        <v>35</v>
      </c>
      <c r="G14" s="14">
        <v>3</v>
      </c>
      <c r="H14" s="14">
        <v>32</v>
      </c>
      <c r="I14" s="16">
        <v>85.4</v>
      </c>
      <c r="J14" s="16">
        <v>75</v>
      </c>
      <c r="K14" s="16">
        <v>86.5</v>
      </c>
    </row>
    <row r="15" spans="1:11" ht="10.5" customHeight="1">
      <c r="A15" s="5"/>
      <c r="B15" s="7" t="s">
        <v>0</v>
      </c>
      <c r="C15" s="13">
        <v>839</v>
      </c>
      <c r="D15" s="14" t="s">
        <v>26</v>
      </c>
      <c r="E15" s="14">
        <v>839</v>
      </c>
      <c r="F15" s="14">
        <v>304</v>
      </c>
      <c r="G15" s="14" t="s">
        <v>26</v>
      </c>
      <c r="H15" s="14">
        <v>304</v>
      </c>
      <c r="I15" s="16">
        <v>36.200000000000003</v>
      </c>
      <c r="J15" s="14" t="s">
        <v>26</v>
      </c>
      <c r="K15" s="16">
        <v>36.200000000000003</v>
      </c>
    </row>
    <row r="16" spans="1:11" ht="10.5" customHeight="1">
      <c r="A16" s="5"/>
      <c r="B16" s="7" t="s">
        <v>1</v>
      </c>
      <c r="C16" s="13">
        <v>256</v>
      </c>
      <c r="D16" s="14">
        <v>163</v>
      </c>
      <c r="E16" s="14">
        <v>93</v>
      </c>
      <c r="F16" s="14">
        <v>141</v>
      </c>
      <c r="G16" s="14">
        <v>86</v>
      </c>
      <c r="H16" s="14">
        <v>55</v>
      </c>
      <c r="I16" s="16">
        <v>55.1</v>
      </c>
      <c r="J16" s="16">
        <v>52.8</v>
      </c>
      <c r="K16" s="16">
        <v>59.1</v>
      </c>
    </row>
    <row r="17" spans="1:11" ht="10.5" customHeight="1">
      <c r="A17" s="5"/>
      <c r="B17" s="7" t="s">
        <v>2</v>
      </c>
      <c r="C17" s="13">
        <v>308</v>
      </c>
      <c r="D17" s="14">
        <v>59</v>
      </c>
      <c r="E17" s="14">
        <v>249</v>
      </c>
      <c r="F17" s="14">
        <v>164</v>
      </c>
      <c r="G17" s="14">
        <v>25</v>
      </c>
      <c r="H17" s="14">
        <v>139</v>
      </c>
      <c r="I17" s="16">
        <v>53.2</v>
      </c>
      <c r="J17" s="16">
        <v>42.4</v>
      </c>
      <c r="K17" s="16">
        <v>55.8</v>
      </c>
    </row>
    <row r="18" spans="1:11" ht="10.5" customHeight="1">
      <c r="A18" s="5"/>
      <c r="B18" s="7" t="s">
        <v>3</v>
      </c>
      <c r="C18" s="13">
        <v>101</v>
      </c>
      <c r="D18" s="14" t="s">
        <v>26</v>
      </c>
      <c r="E18" s="14">
        <v>101</v>
      </c>
      <c r="F18" s="14">
        <v>67</v>
      </c>
      <c r="G18" s="14" t="s">
        <v>26</v>
      </c>
      <c r="H18" s="14">
        <v>67</v>
      </c>
      <c r="I18" s="16">
        <v>66.3</v>
      </c>
      <c r="J18" s="14" t="s">
        <v>26</v>
      </c>
      <c r="K18" s="16">
        <v>66.3</v>
      </c>
    </row>
    <row r="19" spans="1:11" ht="10.5" customHeight="1">
      <c r="A19" s="5"/>
      <c r="B19" s="7" t="s">
        <v>4</v>
      </c>
      <c r="C19" s="13">
        <v>266</v>
      </c>
      <c r="D19" s="14">
        <v>92</v>
      </c>
      <c r="E19" s="14">
        <v>174</v>
      </c>
      <c r="F19" s="14">
        <v>190</v>
      </c>
      <c r="G19" s="14">
        <v>68</v>
      </c>
      <c r="H19" s="14">
        <v>122</v>
      </c>
      <c r="I19" s="16">
        <v>71.400000000000006</v>
      </c>
      <c r="J19" s="16">
        <v>73.900000000000006</v>
      </c>
      <c r="K19" s="16">
        <v>70.099999999999994</v>
      </c>
    </row>
    <row r="20" spans="1:11" ht="10.5" customHeight="1">
      <c r="A20" s="5"/>
      <c r="B20" s="7" t="s">
        <v>5</v>
      </c>
      <c r="C20" s="13">
        <v>1170</v>
      </c>
      <c r="D20" s="14">
        <v>68</v>
      </c>
      <c r="E20" s="14">
        <v>1102</v>
      </c>
      <c r="F20" s="14">
        <v>510</v>
      </c>
      <c r="G20" s="14">
        <v>13</v>
      </c>
      <c r="H20" s="14">
        <v>497</v>
      </c>
      <c r="I20" s="16">
        <v>43.6</v>
      </c>
      <c r="J20" s="16">
        <v>19.100000000000001</v>
      </c>
      <c r="K20" s="16">
        <v>45.1</v>
      </c>
    </row>
    <row r="21" spans="1:11" ht="10.5" customHeight="1">
      <c r="A21" s="5"/>
      <c r="B21" s="7" t="s">
        <v>6</v>
      </c>
      <c r="C21" s="13">
        <v>1353</v>
      </c>
      <c r="D21" s="14">
        <v>61</v>
      </c>
      <c r="E21" s="14">
        <v>1292</v>
      </c>
      <c r="F21" s="14">
        <v>234</v>
      </c>
      <c r="G21" s="14">
        <v>11</v>
      </c>
      <c r="H21" s="14">
        <v>223</v>
      </c>
      <c r="I21" s="16">
        <v>17.3</v>
      </c>
      <c r="J21" s="16">
        <v>18</v>
      </c>
      <c r="K21" s="16">
        <v>17.3</v>
      </c>
    </row>
    <row r="22" spans="1:11" ht="10.5" customHeight="1">
      <c r="A22" s="5"/>
      <c r="B22" s="7" t="s">
        <v>7</v>
      </c>
      <c r="C22" s="13">
        <v>309</v>
      </c>
      <c r="D22" s="14">
        <v>49</v>
      </c>
      <c r="E22" s="14">
        <v>260</v>
      </c>
      <c r="F22" s="14">
        <v>45</v>
      </c>
      <c r="G22" s="14">
        <v>8</v>
      </c>
      <c r="H22" s="14">
        <v>37</v>
      </c>
      <c r="I22" s="16">
        <v>14.6</v>
      </c>
      <c r="J22" s="16">
        <v>16.3</v>
      </c>
      <c r="K22" s="16">
        <v>14.2</v>
      </c>
    </row>
    <row r="23" spans="1:11" ht="10.5" customHeight="1">
      <c r="A23" s="5"/>
      <c r="B23" s="7" t="s">
        <v>8</v>
      </c>
      <c r="C23" s="13">
        <v>231</v>
      </c>
      <c r="D23" s="14">
        <v>141</v>
      </c>
      <c r="E23" s="14">
        <v>90</v>
      </c>
      <c r="F23" s="14">
        <v>20</v>
      </c>
      <c r="G23" s="14">
        <v>17</v>
      </c>
      <c r="H23" s="14">
        <v>3</v>
      </c>
      <c r="I23" s="16">
        <v>8.6999999999999993</v>
      </c>
      <c r="J23" s="16">
        <v>12.1</v>
      </c>
      <c r="K23" s="16">
        <v>3.3</v>
      </c>
    </row>
    <row r="24" spans="1:11" ht="10.5" customHeight="1">
      <c r="A24" s="5"/>
      <c r="B24" s="7" t="s">
        <v>9</v>
      </c>
      <c r="C24" s="13">
        <v>169</v>
      </c>
      <c r="D24" s="14">
        <v>39</v>
      </c>
      <c r="E24" s="14">
        <v>130</v>
      </c>
      <c r="F24" s="14">
        <v>19</v>
      </c>
      <c r="G24" s="14">
        <v>7</v>
      </c>
      <c r="H24" s="14">
        <v>12</v>
      </c>
      <c r="I24" s="16">
        <v>11.2</v>
      </c>
      <c r="J24" s="16">
        <v>17.899999999999999</v>
      </c>
      <c r="K24" s="16">
        <v>9.1999999999999993</v>
      </c>
    </row>
    <row r="25" spans="1:11" ht="10.5" customHeight="1">
      <c r="A25" s="5"/>
      <c r="B25" s="7" t="s">
        <v>10</v>
      </c>
      <c r="C25" s="13">
        <v>189</v>
      </c>
      <c r="D25" s="14" t="s">
        <v>26</v>
      </c>
      <c r="E25" s="14">
        <v>189</v>
      </c>
      <c r="F25" s="14">
        <v>167</v>
      </c>
      <c r="G25" s="14" t="s">
        <v>26</v>
      </c>
      <c r="H25" s="14">
        <v>167</v>
      </c>
      <c r="I25" s="16">
        <v>88.4</v>
      </c>
      <c r="J25" s="14" t="s">
        <v>26</v>
      </c>
      <c r="K25" s="16">
        <v>88.4</v>
      </c>
    </row>
    <row r="26" spans="1:11" ht="10.5" customHeight="1">
      <c r="A26" s="5"/>
      <c r="B26" s="7" t="s">
        <v>11</v>
      </c>
      <c r="C26" s="13">
        <v>1767</v>
      </c>
      <c r="D26" s="14" t="s">
        <v>26</v>
      </c>
      <c r="E26" s="14">
        <v>1767</v>
      </c>
      <c r="F26" s="14">
        <v>488</v>
      </c>
      <c r="G26" s="14" t="s">
        <v>26</v>
      </c>
      <c r="H26" s="14">
        <v>488</v>
      </c>
      <c r="I26" s="16">
        <v>27.6</v>
      </c>
      <c r="J26" s="14" t="s">
        <v>26</v>
      </c>
      <c r="K26" s="16">
        <v>27.6</v>
      </c>
    </row>
    <row r="27" spans="1:11" ht="10.5" customHeight="1">
      <c r="A27" s="5"/>
      <c r="B27" s="7" t="s">
        <v>12</v>
      </c>
      <c r="C27" s="13">
        <v>793</v>
      </c>
      <c r="D27" s="14" t="s">
        <v>26</v>
      </c>
      <c r="E27" s="14">
        <v>793</v>
      </c>
      <c r="F27" s="14">
        <v>146</v>
      </c>
      <c r="G27" s="14" t="s">
        <v>26</v>
      </c>
      <c r="H27" s="14">
        <v>146</v>
      </c>
      <c r="I27" s="16">
        <v>18.399999999999999</v>
      </c>
      <c r="J27" s="14" t="s">
        <v>26</v>
      </c>
      <c r="K27" s="16">
        <v>18.399999999999999</v>
      </c>
    </row>
    <row r="28" spans="1:11" ht="10.5" customHeight="1">
      <c r="A28" s="5"/>
      <c r="B28" s="7" t="s">
        <v>13</v>
      </c>
      <c r="C28" s="13">
        <v>340</v>
      </c>
      <c r="D28" s="14" t="s">
        <v>26</v>
      </c>
      <c r="E28" s="14">
        <v>340</v>
      </c>
      <c r="F28" s="14">
        <v>169</v>
      </c>
      <c r="G28" s="14" t="s">
        <v>26</v>
      </c>
      <c r="H28" s="14">
        <v>169</v>
      </c>
      <c r="I28" s="16">
        <v>49.7</v>
      </c>
      <c r="J28" s="14" t="s">
        <v>26</v>
      </c>
      <c r="K28" s="16">
        <v>49.7</v>
      </c>
    </row>
    <row r="29" spans="1:11" ht="10.5" customHeight="1">
      <c r="A29" s="5"/>
      <c r="B29" s="7" t="s">
        <v>14</v>
      </c>
      <c r="C29" s="13">
        <v>974</v>
      </c>
      <c r="D29" s="14">
        <v>67</v>
      </c>
      <c r="E29" s="14">
        <v>907</v>
      </c>
      <c r="F29" s="14">
        <v>302</v>
      </c>
      <c r="G29" s="14">
        <v>10</v>
      </c>
      <c r="H29" s="14">
        <v>292</v>
      </c>
      <c r="I29" s="16">
        <v>31</v>
      </c>
      <c r="J29" s="16">
        <v>14.9</v>
      </c>
      <c r="K29" s="16">
        <v>32.200000000000003</v>
      </c>
    </row>
    <row r="30" spans="1:11" ht="10.5" customHeight="1">
      <c r="A30" s="5"/>
      <c r="B30" s="7" t="s">
        <v>15</v>
      </c>
      <c r="C30" s="13">
        <v>1267</v>
      </c>
      <c r="D30" s="14">
        <v>217</v>
      </c>
      <c r="E30" s="14">
        <v>1050</v>
      </c>
      <c r="F30" s="14">
        <v>421</v>
      </c>
      <c r="G30" s="14">
        <v>61</v>
      </c>
      <c r="H30" s="14">
        <v>360</v>
      </c>
      <c r="I30" s="16">
        <v>33.200000000000003</v>
      </c>
      <c r="J30" s="16">
        <v>28.1</v>
      </c>
      <c r="K30" s="16">
        <v>34.299999999999997</v>
      </c>
    </row>
    <row r="31" spans="1:11" ht="10.5" customHeight="1">
      <c r="A31" s="5"/>
      <c r="B31" s="7" t="s">
        <v>30</v>
      </c>
      <c r="C31" s="13">
        <v>509</v>
      </c>
      <c r="D31" s="17" t="s">
        <v>31</v>
      </c>
      <c r="E31" s="17">
        <v>509</v>
      </c>
      <c r="F31" s="17">
        <v>372</v>
      </c>
      <c r="G31" s="17" t="s">
        <v>26</v>
      </c>
      <c r="H31" s="17">
        <v>372</v>
      </c>
      <c r="I31" s="20">
        <v>73.099999999999994</v>
      </c>
      <c r="J31" s="17" t="s">
        <v>26</v>
      </c>
      <c r="K31" s="20">
        <v>73.099999999999994</v>
      </c>
    </row>
    <row r="32" spans="1:11" ht="10.5" customHeight="1">
      <c r="A32" s="293" t="s">
        <v>21</v>
      </c>
      <c r="B32" s="293"/>
      <c r="C32" s="26">
        <v>257</v>
      </c>
      <c r="D32" s="27">
        <v>99</v>
      </c>
      <c r="E32" s="27">
        <v>158</v>
      </c>
      <c r="F32" s="27">
        <v>130</v>
      </c>
      <c r="G32" s="27">
        <v>55</v>
      </c>
      <c r="H32" s="27">
        <v>75</v>
      </c>
      <c r="I32" s="28">
        <v>50.6</v>
      </c>
      <c r="J32" s="28">
        <v>55.6</v>
      </c>
      <c r="K32" s="28">
        <v>47.5</v>
      </c>
    </row>
    <row r="33" spans="1:1" ht="10.5" customHeight="1">
      <c r="A33" s="4" t="s">
        <v>27</v>
      </c>
    </row>
  </sheetData>
  <mergeCells count="10">
    <mergeCell ref="F5:H5"/>
    <mergeCell ref="A5:B6"/>
    <mergeCell ref="A10:B10"/>
    <mergeCell ref="C7:K7"/>
    <mergeCell ref="A32:B32"/>
    <mergeCell ref="A8:B8"/>
    <mergeCell ref="A9:B9"/>
    <mergeCell ref="A11:B11"/>
    <mergeCell ref="A12:B12"/>
    <mergeCell ref="C5:E5"/>
  </mergeCells>
  <phoneticPr fontId="1"/>
  <printOptions gridLinesSet="0"/>
  <pageMargins left="0.6692913385826772" right="0.6692913385826772" top="0.78740157480314965" bottom="0.86614173228346458" header="0" footer="0"/>
  <pageSetup paperSize="9" pageOrder="overThenDown" orientation="portrait"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AF6439-82D3-447D-9D2B-9C75F0C22A27}">
  <dimension ref="A1:K34"/>
  <sheetViews>
    <sheetView zoomScaleNormal="100" zoomScaleSheetLayoutView="100" workbookViewId="0"/>
  </sheetViews>
  <sheetFormatPr defaultRowHeight="10.5"/>
  <cols>
    <col min="1" max="2" width="10.28515625" style="171" customWidth="1"/>
    <col min="3" max="16384" width="9.140625" style="171"/>
  </cols>
  <sheetData>
    <row r="1" spans="1:11" s="129" customFormat="1" ht="13.5" customHeight="1"/>
    <row r="2" spans="1:11" s="3" customFormat="1" ht="13.5" customHeight="1">
      <c r="A2" s="206" t="s">
        <v>73</v>
      </c>
      <c r="B2" s="206"/>
      <c r="C2" s="206"/>
      <c r="D2" s="206"/>
      <c r="E2" s="206"/>
      <c r="F2" s="206"/>
      <c r="G2" s="206"/>
      <c r="H2" s="206"/>
      <c r="I2" s="206"/>
      <c r="J2" s="206"/>
      <c r="K2" s="206"/>
    </row>
    <row r="3" spans="1:11" s="3" customFormat="1" ht="10.5" customHeight="1">
      <c r="A3" s="202"/>
      <c r="B3" s="202"/>
      <c r="C3" s="202"/>
      <c r="D3" s="202"/>
      <c r="E3" s="202"/>
      <c r="F3" s="202"/>
      <c r="G3" s="202"/>
      <c r="H3" s="202"/>
      <c r="I3" s="202"/>
      <c r="J3" s="202"/>
      <c r="K3" s="202"/>
    </row>
    <row r="4" spans="1:11" s="129" customFormat="1" ht="10.5" customHeight="1">
      <c r="A4" s="203" t="s">
        <v>290</v>
      </c>
      <c r="B4" s="203"/>
      <c r="C4" s="203"/>
      <c r="D4" s="203"/>
      <c r="E4" s="203"/>
      <c r="F4" s="203"/>
      <c r="G4" s="203"/>
      <c r="H4" s="203"/>
      <c r="I4" s="203"/>
      <c r="J4" s="203"/>
      <c r="K4" s="203"/>
    </row>
    <row r="5" spans="1:11" s="129" customFormat="1" ht="10.5" customHeight="1">
      <c r="A5" s="203" t="s">
        <v>291</v>
      </c>
      <c r="B5" s="204"/>
      <c r="C5" s="204"/>
      <c r="D5" s="204"/>
      <c r="E5" s="204"/>
      <c r="F5" s="204"/>
      <c r="G5" s="204"/>
      <c r="H5" s="204"/>
      <c r="I5" s="204"/>
      <c r="J5" s="204"/>
      <c r="K5" s="204"/>
    </row>
    <row r="6" spans="1:11" s="129" customFormat="1" ht="6.75" customHeight="1">
      <c r="A6" s="204"/>
      <c r="B6" s="204"/>
      <c r="C6" s="204"/>
      <c r="D6" s="204"/>
      <c r="E6" s="204"/>
      <c r="F6" s="204"/>
      <c r="G6" s="204"/>
      <c r="H6" s="204"/>
      <c r="I6" s="204"/>
      <c r="J6" s="204"/>
      <c r="K6" s="204"/>
    </row>
    <row r="7" spans="1:11" s="170" customFormat="1" ht="13.5" customHeight="1">
      <c r="A7" s="207" t="s">
        <v>155</v>
      </c>
      <c r="B7" s="207"/>
      <c r="C7" s="207"/>
      <c r="D7" s="207"/>
      <c r="E7" s="207"/>
      <c r="F7" s="207"/>
      <c r="G7" s="207"/>
      <c r="H7" s="207"/>
      <c r="I7" s="207"/>
      <c r="J7" s="207"/>
    </row>
    <row r="8" spans="1:11" ht="9.75" customHeight="1"/>
    <row r="9" spans="1:11" ht="13.5" customHeight="1">
      <c r="A9" s="127" t="s">
        <v>226</v>
      </c>
      <c r="B9" s="127"/>
      <c r="C9" s="127"/>
      <c r="D9" s="127"/>
      <c r="E9" s="127"/>
      <c r="F9" s="127"/>
      <c r="G9" s="127"/>
      <c r="H9" s="127"/>
      <c r="I9" s="127"/>
      <c r="J9" s="127"/>
    </row>
    <row r="10" spans="1:11" ht="10.5" customHeight="1"/>
    <row r="11" spans="1:11" ht="10.5" customHeight="1">
      <c r="A11" s="172"/>
      <c r="B11" s="172"/>
      <c r="C11" s="172"/>
      <c r="D11" s="172"/>
      <c r="E11" s="172"/>
      <c r="F11" s="172"/>
      <c r="G11" s="172"/>
      <c r="H11" s="172"/>
      <c r="I11" s="172"/>
      <c r="J11" s="173" t="s">
        <v>289</v>
      </c>
    </row>
    <row r="12" spans="1:11" ht="12" customHeight="1">
      <c r="A12" s="267" t="s">
        <v>152</v>
      </c>
      <c r="B12" s="174"/>
      <c r="C12" s="175" t="s">
        <v>172</v>
      </c>
      <c r="D12" s="176"/>
      <c r="E12" s="177"/>
      <c r="F12" s="175" t="s">
        <v>93</v>
      </c>
      <c r="G12" s="176"/>
      <c r="H12" s="178"/>
      <c r="I12" s="175" t="s">
        <v>170</v>
      </c>
      <c r="J12" s="176"/>
    </row>
    <row r="13" spans="1:11" ht="12" customHeight="1">
      <c r="A13" s="268"/>
      <c r="B13" s="179" t="s">
        <v>34</v>
      </c>
      <c r="C13" s="179" t="s">
        <v>35</v>
      </c>
      <c r="D13" s="179" t="s">
        <v>36</v>
      </c>
      <c r="E13" s="179" t="s">
        <v>34</v>
      </c>
      <c r="F13" s="179" t="s">
        <v>35</v>
      </c>
      <c r="G13" s="179" t="s">
        <v>36</v>
      </c>
      <c r="H13" s="179" t="s">
        <v>34</v>
      </c>
      <c r="I13" s="179" t="s">
        <v>35</v>
      </c>
      <c r="J13" s="180" t="s">
        <v>36</v>
      </c>
    </row>
    <row r="14" spans="1:11" ht="5.25" customHeight="1">
      <c r="A14" s="181"/>
      <c r="B14" s="182"/>
      <c r="E14" s="79"/>
      <c r="F14" s="79"/>
      <c r="G14" s="79"/>
    </row>
    <row r="15" spans="1:11" ht="10.5" customHeight="1">
      <c r="A15" s="156" t="s">
        <v>145</v>
      </c>
      <c r="B15" s="183">
        <f t="shared" ref="B15:G15" si="0">SUM(B17:B19)</f>
        <v>2552</v>
      </c>
      <c r="C15" s="184">
        <f t="shared" si="0"/>
        <v>670</v>
      </c>
      <c r="D15" s="184">
        <f t="shared" si="0"/>
        <v>1882</v>
      </c>
      <c r="E15" s="184">
        <f t="shared" si="0"/>
        <v>1355</v>
      </c>
      <c r="F15" s="184">
        <f t="shared" si="0"/>
        <v>238</v>
      </c>
      <c r="G15" s="184">
        <f t="shared" si="0"/>
        <v>1117</v>
      </c>
      <c r="H15" s="159">
        <f>E15/B15*100</f>
        <v>53.09561128526645</v>
      </c>
      <c r="I15" s="159">
        <f>F15/C15*100</f>
        <v>35.522388059701491</v>
      </c>
      <c r="J15" s="159">
        <f>G15/D15*100</f>
        <v>59.351753453772581</v>
      </c>
    </row>
    <row r="16" spans="1:11" ht="5.25" customHeight="1">
      <c r="A16" s="82"/>
      <c r="B16" s="185"/>
      <c r="C16" s="79"/>
      <c r="D16" s="79"/>
      <c r="E16" s="79"/>
      <c r="F16" s="79"/>
      <c r="G16" s="79"/>
      <c r="H16" s="68"/>
      <c r="I16" s="68"/>
      <c r="J16" s="68"/>
    </row>
    <row r="17" spans="1:10" ht="10.5" customHeight="1">
      <c r="A17" s="72" t="s">
        <v>144</v>
      </c>
      <c r="B17" s="186">
        <v>0</v>
      </c>
      <c r="C17" s="187">
        <v>0</v>
      </c>
      <c r="D17" s="187">
        <v>0</v>
      </c>
      <c r="E17" s="187">
        <v>0</v>
      </c>
      <c r="F17" s="187">
        <v>0</v>
      </c>
      <c r="G17" s="187">
        <v>0</v>
      </c>
      <c r="H17" s="187">
        <v>0</v>
      </c>
      <c r="I17" s="187">
        <v>0</v>
      </c>
      <c r="J17" s="187">
        <v>0</v>
      </c>
    </row>
    <row r="18" spans="1:10" ht="10.5" customHeight="1">
      <c r="A18" s="72" t="s">
        <v>142</v>
      </c>
      <c r="B18" s="188">
        <v>0</v>
      </c>
      <c r="C18" s="189">
        <v>0</v>
      </c>
      <c r="D18" s="189">
        <v>0</v>
      </c>
      <c r="E18" s="189">
        <v>0</v>
      </c>
      <c r="F18" s="189">
        <v>0</v>
      </c>
      <c r="G18" s="189">
        <v>0</v>
      </c>
      <c r="H18" s="189">
        <v>0</v>
      </c>
      <c r="I18" s="189">
        <v>0</v>
      </c>
      <c r="J18" s="189">
        <v>0</v>
      </c>
    </row>
    <row r="19" spans="1:10" ht="10.5" customHeight="1">
      <c r="A19" s="72" t="s">
        <v>133</v>
      </c>
      <c r="B19" s="188">
        <f>SUM(C19:D19)</f>
        <v>2552</v>
      </c>
      <c r="C19" s="189">
        <v>670</v>
      </c>
      <c r="D19" s="189">
        <v>1882</v>
      </c>
      <c r="E19" s="189">
        <f>SUM(F19:G19)</f>
        <v>1355</v>
      </c>
      <c r="F19" s="189">
        <v>238</v>
      </c>
      <c r="G19" s="189">
        <v>1117</v>
      </c>
      <c r="H19" s="103">
        <f>E19/B19*100</f>
        <v>53.09561128526645</v>
      </c>
      <c r="I19" s="103">
        <f>F19/C19*100</f>
        <v>35.522388059701491</v>
      </c>
      <c r="J19" s="103">
        <f>G19/D19*100</f>
        <v>59.351753453772581</v>
      </c>
    </row>
    <row r="20" spans="1:10" ht="5.25" customHeight="1">
      <c r="A20" s="190"/>
      <c r="B20" s="188"/>
      <c r="C20" s="114"/>
      <c r="D20" s="114"/>
      <c r="E20" s="114"/>
      <c r="F20" s="114"/>
      <c r="G20" s="114"/>
      <c r="H20" s="103"/>
      <c r="I20" s="103"/>
      <c r="J20" s="103"/>
    </row>
    <row r="21" spans="1:10" ht="10.5" customHeight="1">
      <c r="A21" s="191" t="s">
        <v>143</v>
      </c>
      <c r="B21" s="192">
        <f t="shared" ref="B21:B27" si="1">SUM(C21:D21)</f>
        <v>1926</v>
      </c>
      <c r="C21" s="193">
        <f>SUM(C22:C27)</f>
        <v>447</v>
      </c>
      <c r="D21" s="193">
        <f>SUM(D22:D27)</f>
        <v>1479</v>
      </c>
      <c r="E21" s="193">
        <f t="shared" ref="E21:E27" si="2">SUM(F21:G21)</f>
        <v>1202</v>
      </c>
      <c r="F21" s="193">
        <f>SUM(F22:F27)</f>
        <v>187</v>
      </c>
      <c r="G21" s="193">
        <f>SUM(G22:G27)</f>
        <v>1015</v>
      </c>
      <c r="H21" s="164">
        <f>E21/B21*100</f>
        <v>62.409138110072689</v>
      </c>
      <c r="I21" s="164">
        <f>F21/C21*100</f>
        <v>41.834451901565991</v>
      </c>
      <c r="J21" s="164">
        <f>G21/D21*100</f>
        <v>68.627450980392155</v>
      </c>
    </row>
    <row r="22" spans="1:10" ht="10.5" customHeight="1">
      <c r="A22" s="194" t="s">
        <v>257</v>
      </c>
      <c r="B22" s="188">
        <f t="shared" si="1"/>
        <v>53</v>
      </c>
      <c r="C22" s="114">
        <v>0</v>
      </c>
      <c r="D22" s="114">
        <v>53</v>
      </c>
      <c r="E22" s="189">
        <f t="shared" si="2"/>
        <v>45</v>
      </c>
      <c r="F22" s="114">
        <v>0</v>
      </c>
      <c r="G22" s="114">
        <v>45</v>
      </c>
      <c r="H22" s="103">
        <f t="shared" ref="H22:H27" si="3">E22/B22*100</f>
        <v>84.905660377358487</v>
      </c>
      <c r="I22" s="103">
        <v>0</v>
      </c>
      <c r="J22" s="103">
        <f t="shared" ref="J22:J27" si="4">G22/D22*100</f>
        <v>84.905660377358487</v>
      </c>
    </row>
    <row r="23" spans="1:10" ht="10.5" customHeight="1">
      <c r="A23" s="194" t="s">
        <v>258</v>
      </c>
      <c r="B23" s="188">
        <f t="shared" si="1"/>
        <v>704</v>
      </c>
      <c r="C23" s="114">
        <v>373</v>
      </c>
      <c r="D23" s="114">
        <v>331</v>
      </c>
      <c r="E23" s="189">
        <f t="shared" si="2"/>
        <v>342</v>
      </c>
      <c r="F23" s="114">
        <v>154</v>
      </c>
      <c r="G23" s="114">
        <v>188</v>
      </c>
      <c r="H23" s="103">
        <f t="shared" si="3"/>
        <v>48.579545454545453</v>
      </c>
      <c r="I23" s="103">
        <f>F23/C23*100</f>
        <v>41.286863270777481</v>
      </c>
      <c r="J23" s="103">
        <f t="shared" si="4"/>
        <v>56.797583081570998</v>
      </c>
    </row>
    <row r="24" spans="1:10" ht="10.5" customHeight="1">
      <c r="A24" s="194" t="s">
        <v>139</v>
      </c>
      <c r="B24" s="188">
        <f t="shared" si="1"/>
        <v>214</v>
      </c>
      <c r="C24" s="114">
        <v>5</v>
      </c>
      <c r="D24" s="114">
        <v>209</v>
      </c>
      <c r="E24" s="189">
        <f t="shared" si="2"/>
        <v>190</v>
      </c>
      <c r="F24" s="114">
        <v>4</v>
      </c>
      <c r="G24" s="114">
        <v>186</v>
      </c>
      <c r="H24" s="103">
        <f t="shared" si="3"/>
        <v>88.785046728971963</v>
      </c>
      <c r="I24" s="103">
        <v>0</v>
      </c>
      <c r="J24" s="103">
        <f t="shared" si="4"/>
        <v>88.995215311004785</v>
      </c>
    </row>
    <row r="25" spans="1:10" ht="10.5" customHeight="1">
      <c r="A25" s="194" t="s">
        <v>137</v>
      </c>
      <c r="B25" s="188">
        <f t="shared" si="1"/>
        <v>444</v>
      </c>
      <c r="C25" s="114">
        <v>17</v>
      </c>
      <c r="D25" s="114">
        <v>427</v>
      </c>
      <c r="E25" s="189">
        <f t="shared" si="2"/>
        <v>372</v>
      </c>
      <c r="F25" s="114">
        <v>13</v>
      </c>
      <c r="G25" s="114">
        <v>359</v>
      </c>
      <c r="H25" s="103">
        <f t="shared" si="3"/>
        <v>83.78378378378379</v>
      </c>
      <c r="I25" s="103">
        <f>F25/C25*100</f>
        <v>76.470588235294116</v>
      </c>
      <c r="J25" s="103">
        <f t="shared" si="4"/>
        <v>84.07494145199064</v>
      </c>
    </row>
    <row r="26" spans="1:10" ht="10.5" customHeight="1">
      <c r="A26" s="194" t="s">
        <v>136</v>
      </c>
      <c r="B26" s="188">
        <f t="shared" si="1"/>
        <v>433</v>
      </c>
      <c r="C26" s="114">
        <v>44</v>
      </c>
      <c r="D26" s="114">
        <v>389</v>
      </c>
      <c r="E26" s="189">
        <f t="shared" si="2"/>
        <v>186</v>
      </c>
      <c r="F26" s="114">
        <v>11</v>
      </c>
      <c r="G26" s="114">
        <v>175</v>
      </c>
      <c r="H26" s="103">
        <f t="shared" si="3"/>
        <v>42.956120092378754</v>
      </c>
      <c r="I26" s="103">
        <f>F26/C26*100</f>
        <v>25</v>
      </c>
      <c r="J26" s="103">
        <f t="shared" si="4"/>
        <v>44.987146529562985</v>
      </c>
    </row>
    <row r="27" spans="1:10" ht="10.5" customHeight="1">
      <c r="A27" s="194" t="s">
        <v>135</v>
      </c>
      <c r="B27" s="188">
        <f t="shared" si="1"/>
        <v>78</v>
      </c>
      <c r="C27" s="114">
        <v>8</v>
      </c>
      <c r="D27" s="114">
        <v>70</v>
      </c>
      <c r="E27" s="189">
        <f t="shared" si="2"/>
        <v>67</v>
      </c>
      <c r="F27" s="114">
        <v>5</v>
      </c>
      <c r="G27" s="114">
        <v>62</v>
      </c>
      <c r="H27" s="103">
        <f t="shared" si="3"/>
        <v>85.897435897435898</v>
      </c>
      <c r="I27" s="103">
        <f>F27/C27*100</f>
        <v>62.5</v>
      </c>
      <c r="J27" s="103">
        <f t="shared" si="4"/>
        <v>88.571428571428569</v>
      </c>
    </row>
    <row r="28" spans="1:10" ht="5.25" customHeight="1">
      <c r="A28" s="190"/>
      <c r="B28" s="188"/>
      <c r="C28" s="114"/>
      <c r="D28" s="114"/>
      <c r="E28" s="114"/>
      <c r="F28" s="114"/>
      <c r="G28" s="114"/>
      <c r="H28" s="103"/>
      <c r="I28" s="103"/>
      <c r="J28" s="103"/>
    </row>
    <row r="29" spans="1:10" ht="10.5" customHeight="1">
      <c r="A29" s="191" t="s">
        <v>263</v>
      </c>
      <c r="B29" s="192">
        <f>SUM(C29:D29)</f>
        <v>626</v>
      </c>
      <c r="C29" s="195">
        <f>C30</f>
        <v>223</v>
      </c>
      <c r="D29" s="195">
        <f>D30</f>
        <v>403</v>
      </c>
      <c r="E29" s="193">
        <f>SUM(F29:G29)</f>
        <v>153</v>
      </c>
      <c r="F29" s="195">
        <f>SUM(F30)</f>
        <v>51</v>
      </c>
      <c r="G29" s="195">
        <f>SUM(G30)</f>
        <v>102</v>
      </c>
      <c r="H29" s="164">
        <f t="shared" ref="H29:J30" si="5">E29/B29*100</f>
        <v>24.440894568690098</v>
      </c>
      <c r="I29" s="164">
        <f t="shared" si="5"/>
        <v>22.869955156950674</v>
      </c>
      <c r="J29" s="164">
        <f t="shared" si="5"/>
        <v>25.310173697270471</v>
      </c>
    </row>
    <row r="30" spans="1:10" ht="10.5" customHeight="1">
      <c r="A30" s="196" t="s">
        <v>257</v>
      </c>
      <c r="B30" s="188">
        <f>SUM(C30:D30)</f>
        <v>626</v>
      </c>
      <c r="C30" s="197">
        <v>223</v>
      </c>
      <c r="D30" s="197">
        <v>403</v>
      </c>
      <c r="E30" s="189">
        <f>SUM(F30:G30)</f>
        <v>153</v>
      </c>
      <c r="F30" s="197">
        <v>51</v>
      </c>
      <c r="G30" s="197">
        <v>102</v>
      </c>
      <c r="H30" s="103">
        <f t="shared" si="5"/>
        <v>24.440894568690098</v>
      </c>
      <c r="I30" s="103">
        <f t="shared" si="5"/>
        <v>22.869955156950674</v>
      </c>
      <c r="J30" s="103">
        <f t="shared" si="5"/>
        <v>25.310173697270471</v>
      </c>
    </row>
    <row r="31" spans="1:10" ht="6" customHeight="1">
      <c r="A31" s="67"/>
      <c r="B31" s="198"/>
      <c r="C31" s="199"/>
      <c r="D31" s="199"/>
      <c r="E31" s="199"/>
      <c r="F31" s="199"/>
      <c r="G31" s="199"/>
      <c r="H31" s="199"/>
      <c r="I31" s="199"/>
      <c r="J31" s="199"/>
    </row>
    <row r="32" spans="1:10">
      <c r="A32" s="64" t="s">
        <v>283</v>
      </c>
    </row>
    <row r="33" spans="1:1">
      <c r="A33" s="64" t="s">
        <v>159</v>
      </c>
    </row>
    <row r="34" spans="1:1">
      <c r="A34" s="171" t="s">
        <v>158</v>
      </c>
    </row>
  </sheetData>
  <mergeCells count="1">
    <mergeCell ref="A12:A13"/>
  </mergeCells>
  <phoneticPr fontId="9"/>
  <pageMargins left="0.6692913385826772" right="0.6692913385826772" top="0.78740157480314965" bottom="0.78740157480314965" header="0.51181102362204722" footer="0.51181102362204722"/>
  <pageSetup paperSize="9" orientation="portrait" r:id="rId1"/>
  <headerFooter alignWithMargins="0">
    <oddHeader>&amp;R&amp;F</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44CDFD-D1D4-4515-A87D-99D8E1B4826D}">
  <dimension ref="A1:O35"/>
  <sheetViews>
    <sheetView zoomScaleNormal="100" zoomScaleSheetLayoutView="100" workbookViewId="0"/>
  </sheetViews>
  <sheetFormatPr defaultRowHeight="10.5"/>
  <cols>
    <col min="1" max="2" width="10.28515625" style="171" customWidth="1"/>
    <col min="3" max="16384" width="9.140625" style="171"/>
  </cols>
  <sheetData>
    <row r="1" spans="1:15" s="129" customFormat="1" ht="13.5" customHeight="1"/>
    <row r="2" spans="1:15" s="3" customFormat="1" ht="13.5" customHeight="1">
      <c r="A2" s="201" t="s">
        <v>288</v>
      </c>
      <c r="B2" s="201"/>
      <c r="C2" s="201"/>
      <c r="D2" s="201"/>
      <c r="E2" s="201"/>
      <c r="F2" s="201"/>
      <c r="G2" s="201"/>
      <c r="H2" s="201"/>
      <c r="I2" s="201"/>
      <c r="J2" s="201"/>
      <c r="K2" s="201"/>
      <c r="L2" s="201"/>
      <c r="M2" s="201"/>
      <c r="N2" s="201"/>
      <c r="O2" s="201"/>
    </row>
    <row r="3" spans="1:15" s="3" customFormat="1" ht="10.5" customHeight="1">
      <c r="A3" s="202"/>
      <c r="B3" s="202"/>
      <c r="C3" s="202"/>
      <c r="D3" s="202"/>
      <c r="E3" s="202"/>
      <c r="F3" s="202"/>
      <c r="G3" s="202"/>
      <c r="H3" s="202"/>
      <c r="I3" s="202"/>
      <c r="J3" s="202"/>
      <c r="K3" s="202"/>
      <c r="L3" s="202"/>
      <c r="M3" s="202"/>
    </row>
    <row r="4" spans="1:15" s="129" customFormat="1" ht="10.5" customHeight="1">
      <c r="A4" s="203" t="s">
        <v>175</v>
      </c>
      <c r="B4" s="203"/>
      <c r="C4" s="203"/>
      <c r="D4" s="203"/>
      <c r="E4" s="203"/>
      <c r="F4" s="203"/>
      <c r="G4" s="203"/>
      <c r="H4" s="203"/>
      <c r="I4" s="203"/>
      <c r="J4" s="203"/>
      <c r="K4" s="203"/>
      <c r="L4" s="203"/>
      <c r="M4" s="203"/>
      <c r="N4" s="203"/>
      <c r="O4" s="203"/>
    </row>
    <row r="5" spans="1:15" s="129" customFormat="1" ht="10.5" customHeight="1">
      <c r="A5" s="203" t="s">
        <v>174</v>
      </c>
      <c r="B5" s="204"/>
      <c r="C5" s="204"/>
      <c r="D5" s="204"/>
      <c r="E5" s="204"/>
      <c r="F5" s="204"/>
      <c r="G5" s="204"/>
      <c r="H5" s="204"/>
      <c r="I5" s="204"/>
      <c r="J5" s="204"/>
      <c r="K5" s="204"/>
      <c r="L5" s="204"/>
      <c r="M5" s="204"/>
      <c r="N5" s="204"/>
      <c r="O5" s="204"/>
    </row>
    <row r="6" spans="1:15" s="129" customFormat="1" ht="10.5" customHeight="1">
      <c r="A6" s="203"/>
      <c r="B6" s="204"/>
      <c r="C6" s="204"/>
      <c r="D6" s="204"/>
      <c r="E6" s="204"/>
      <c r="F6" s="204"/>
      <c r="G6" s="204"/>
      <c r="H6" s="204"/>
      <c r="I6" s="204"/>
      <c r="J6" s="204"/>
      <c r="K6" s="204"/>
      <c r="L6" s="204"/>
      <c r="M6" s="204"/>
      <c r="N6" s="204"/>
      <c r="O6" s="204"/>
    </row>
    <row r="7" spans="1:15" s="170" customFormat="1" ht="13.5" customHeight="1">
      <c r="A7" s="205" t="s">
        <v>155</v>
      </c>
      <c r="B7" s="205"/>
      <c r="C7" s="205"/>
      <c r="D7" s="205"/>
      <c r="E7" s="205"/>
      <c r="F7" s="205"/>
      <c r="G7" s="205"/>
      <c r="H7" s="205"/>
      <c r="I7" s="205"/>
      <c r="J7" s="205"/>
    </row>
    <row r="8" spans="1:15" ht="9.75" customHeight="1"/>
    <row r="9" spans="1:15" ht="9.75" customHeight="1"/>
    <row r="10" spans="1:15" ht="13.5" customHeight="1">
      <c r="A10" s="200" t="s">
        <v>226</v>
      </c>
      <c r="B10" s="200"/>
      <c r="C10" s="200"/>
      <c r="D10" s="200"/>
      <c r="E10" s="200"/>
      <c r="F10" s="200"/>
      <c r="G10" s="200"/>
      <c r="H10" s="200"/>
      <c r="I10" s="200"/>
      <c r="J10" s="200"/>
    </row>
    <row r="11" spans="1:15" ht="10.5" customHeight="1"/>
    <row r="12" spans="1:15" ht="10.5" customHeight="1">
      <c r="A12" s="172"/>
      <c r="B12" s="172"/>
      <c r="C12" s="172"/>
      <c r="D12" s="172"/>
      <c r="E12" s="172"/>
      <c r="F12" s="172"/>
      <c r="G12" s="172"/>
      <c r="H12" s="172"/>
      <c r="I12" s="172"/>
      <c r="J12" s="173" t="s">
        <v>287</v>
      </c>
    </row>
    <row r="13" spans="1:15" ht="12" customHeight="1">
      <c r="A13" s="267" t="s">
        <v>152</v>
      </c>
      <c r="B13" s="174"/>
      <c r="C13" s="175" t="s">
        <v>172</v>
      </c>
      <c r="D13" s="176"/>
      <c r="E13" s="177"/>
      <c r="F13" s="175" t="s">
        <v>93</v>
      </c>
      <c r="G13" s="176"/>
      <c r="H13" s="178"/>
      <c r="I13" s="175" t="s">
        <v>170</v>
      </c>
      <c r="J13" s="176"/>
    </row>
    <row r="14" spans="1:15" ht="12" customHeight="1">
      <c r="A14" s="268"/>
      <c r="B14" s="179" t="s">
        <v>34</v>
      </c>
      <c r="C14" s="179" t="s">
        <v>35</v>
      </c>
      <c r="D14" s="179" t="s">
        <v>36</v>
      </c>
      <c r="E14" s="179" t="s">
        <v>34</v>
      </c>
      <c r="F14" s="179" t="s">
        <v>35</v>
      </c>
      <c r="G14" s="179" t="s">
        <v>36</v>
      </c>
      <c r="H14" s="179" t="s">
        <v>34</v>
      </c>
      <c r="I14" s="179" t="s">
        <v>35</v>
      </c>
      <c r="J14" s="180" t="s">
        <v>36</v>
      </c>
    </row>
    <row r="15" spans="1:15" ht="5.25" customHeight="1">
      <c r="A15" s="181"/>
      <c r="B15" s="182"/>
      <c r="E15" s="79"/>
      <c r="F15" s="79"/>
      <c r="G15" s="79"/>
    </row>
    <row r="16" spans="1:15" ht="10.5" customHeight="1">
      <c r="A16" s="156" t="s">
        <v>145</v>
      </c>
      <c r="B16" s="183">
        <f t="shared" ref="B16:G16" si="0">SUM(B18:B20)</f>
        <v>2407</v>
      </c>
      <c r="C16" s="184">
        <f t="shared" si="0"/>
        <v>571</v>
      </c>
      <c r="D16" s="184">
        <f t="shared" si="0"/>
        <v>1836</v>
      </c>
      <c r="E16" s="184">
        <f t="shared" si="0"/>
        <v>1320</v>
      </c>
      <c r="F16" s="184">
        <f t="shared" si="0"/>
        <v>202</v>
      </c>
      <c r="G16" s="184">
        <f t="shared" si="0"/>
        <v>1118</v>
      </c>
      <c r="H16" s="159">
        <f>E16/B16*100</f>
        <v>54.840049854590781</v>
      </c>
      <c r="I16" s="159">
        <f>F16/C16*100</f>
        <v>35.376532399299478</v>
      </c>
      <c r="J16" s="159">
        <f>G16/D16*100</f>
        <v>60.893246187363836</v>
      </c>
    </row>
    <row r="17" spans="1:10" ht="5.25" customHeight="1">
      <c r="A17" s="82"/>
      <c r="B17" s="185"/>
      <c r="C17" s="79"/>
      <c r="D17" s="79"/>
      <c r="E17" s="79"/>
      <c r="F17" s="79"/>
      <c r="G17" s="79"/>
      <c r="H17" s="68"/>
      <c r="I17" s="68"/>
      <c r="J17" s="68"/>
    </row>
    <row r="18" spans="1:10" ht="10.5" customHeight="1">
      <c r="A18" s="72" t="s">
        <v>144</v>
      </c>
      <c r="B18" s="186">
        <v>0</v>
      </c>
      <c r="C18" s="187">
        <v>0</v>
      </c>
      <c r="D18" s="187">
        <v>0</v>
      </c>
      <c r="E18" s="187">
        <v>0</v>
      </c>
      <c r="F18" s="187">
        <v>0</v>
      </c>
      <c r="G18" s="187">
        <v>0</v>
      </c>
      <c r="H18" s="187">
        <v>0</v>
      </c>
      <c r="I18" s="187">
        <v>0</v>
      </c>
      <c r="J18" s="187">
        <v>0</v>
      </c>
    </row>
    <row r="19" spans="1:10" ht="10.5" customHeight="1">
      <c r="A19" s="72" t="s">
        <v>142</v>
      </c>
      <c r="B19" s="188">
        <v>0</v>
      </c>
      <c r="C19" s="189">
        <v>0</v>
      </c>
      <c r="D19" s="189">
        <v>0</v>
      </c>
      <c r="E19" s="189">
        <v>0</v>
      </c>
      <c r="F19" s="189">
        <v>0</v>
      </c>
      <c r="G19" s="189">
        <v>0</v>
      </c>
      <c r="H19" s="189">
        <v>0</v>
      </c>
      <c r="I19" s="189">
        <v>0</v>
      </c>
      <c r="J19" s="189">
        <v>0</v>
      </c>
    </row>
    <row r="20" spans="1:10" ht="10.5" customHeight="1">
      <c r="A20" s="72" t="s">
        <v>133</v>
      </c>
      <c r="B20" s="188">
        <f>SUM(C20:D20)</f>
        <v>2407</v>
      </c>
      <c r="C20" s="189">
        <v>571</v>
      </c>
      <c r="D20" s="189">
        <v>1836</v>
      </c>
      <c r="E20" s="189">
        <f>SUM(F20:G20)</f>
        <v>1320</v>
      </c>
      <c r="F20" s="189">
        <v>202</v>
      </c>
      <c r="G20" s="189">
        <v>1118</v>
      </c>
      <c r="H20" s="103">
        <f>E20/B20*100</f>
        <v>54.840049854590781</v>
      </c>
      <c r="I20" s="103">
        <f>F20/C20*100</f>
        <v>35.376532399299478</v>
      </c>
      <c r="J20" s="103">
        <f>G20/D20*100</f>
        <v>60.893246187363836</v>
      </c>
    </row>
    <row r="21" spans="1:10" ht="5.25" customHeight="1">
      <c r="A21" s="190"/>
      <c r="B21" s="188"/>
      <c r="C21" s="114"/>
      <c r="D21" s="114"/>
      <c r="E21" s="114"/>
      <c r="F21" s="114"/>
      <c r="G21" s="114"/>
      <c r="H21" s="103"/>
      <c r="I21" s="103"/>
      <c r="J21" s="103"/>
    </row>
    <row r="22" spans="1:10" ht="10.5" customHeight="1">
      <c r="A22" s="191" t="s">
        <v>143</v>
      </c>
      <c r="B22" s="192">
        <f>SUM(C22:D22)</f>
        <v>1966</v>
      </c>
      <c r="C22" s="193">
        <f>SUM(C23:C28)</f>
        <v>407</v>
      </c>
      <c r="D22" s="193">
        <f>SUM(D23:D28)</f>
        <v>1559</v>
      </c>
      <c r="E22" s="193">
        <f>SUM(F22:G22)</f>
        <v>1173</v>
      </c>
      <c r="F22" s="193">
        <f>SUM(F23:F28)</f>
        <v>149</v>
      </c>
      <c r="G22" s="193">
        <f>SUM(G23:G28)</f>
        <v>1024</v>
      </c>
      <c r="H22" s="164">
        <f t="shared" ref="H22:J28" si="1">E22/B22*100</f>
        <v>59.664292980671419</v>
      </c>
      <c r="I22" s="164">
        <f t="shared" si="1"/>
        <v>36.609336609336609</v>
      </c>
      <c r="J22" s="164">
        <f t="shared" si="1"/>
        <v>65.68313021167414</v>
      </c>
    </row>
    <row r="23" spans="1:10" ht="10.5" customHeight="1">
      <c r="A23" s="194" t="s">
        <v>257</v>
      </c>
      <c r="B23" s="188">
        <f t="shared" ref="B23:B28" si="2">SUM(C23:D23)</f>
        <v>31</v>
      </c>
      <c r="C23" s="114">
        <v>0</v>
      </c>
      <c r="D23" s="114">
        <v>31</v>
      </c>
      <c r="E23" s="189">
        <f t="shared" ref="E23:E28" si="3">SUM(F23:G23)</f>
        <v>23</v>
      </c>
      <c r="F23" s="114">
        <v>0</v>
      </c>
      <c r="G23" s="114">
        <v>23</v>
      </c>
      <c r="H23" s="103">
        <f t="shared" si="1"/>
        <v>74.193548387096769</v>
      </c>
      <c r="I23" s="103">
        <v>0</v>
      </c>
      <c r="J23" s="103">
        <f t="shared" si="1"/>
        <v>74.193548387096769</v>
      </c>
    </row>
    <row r="24" spans="1:10" ht="10.5" customHeight="1">
      <c r="A24" s="194" t="s">
        <v>258</v>
      </c>
      <c r="B24" s="188">
        <f t="shared" si="2"/>
        <v>878</v>
      </c>
      <c r="C24" s="114">
        <v>350</v>
      </c>
      <c r="D24" s="114">
        <v>528</v>
      </c>
      <c r="E24" s="189">
        <f t="shared" si="3"/>
        <v>349</v>
      </c>
      <c r="F24" s="114">
        <v>120</v>
      </c>
      <c r="G24" s="114">
        <v>229</v>
      </c>
      <c r="H24" s="103">
        <f t="shared" si="1"/>
        <v>39.749430523917994</v>
      </c>
      <c r="I24" s="103">
        <f>F24/C24*100</f>
        <v>34.285714285714285</v>
      </c>
      <c r="J24" s="103">
        <f t="shared" si="1"/>
        <v>43.371212121212125</v>
      </c>
    </row>
    <row r="25" spans="1:10" ht="10.5" customHeight="1">
      <c r="A25" s="194" t="s">
        <v>139</v>
      </c>
      <c r="B25" s="188">
        <f t="shared" si="2"/>
        <v>174</v>
      </c>
      <c r="C25" s="114">
        <v>0</v>
      </c>
      <c r="D25" s="114">
        <v>174</v>
      </c>
      <c r="E25" s="189">
        <f t="shared" si="3"/>
        <v>161</v>
      </c>
      <c r="F25" s="114">
        <v>0</v>
      </c>
      <c r="G25" s="114">
        <v>161</v>
      </c>
      <c r="H25" s="103">
        <f t="shared" si="1"/>
        <v>92.52873563218391</v>
      </c>
      <c r="I25" s="103">
        <v>0</v>
      </c>
      <c r="J25" s="103">
        <f t="shared" si="1"/>
        <v>92.52873563218391</v>
      </c>
    </row>
    <row r="26" spans="1:10" ht="10.5" customHeight="1">
      <c r="A26" s="194" t="s">
        <v>137</v>
      </c>
      <c r="B26" s="188">
        <f t="shared" si="2"/>
        <v>487</v>
      </c>
      <c r="C26" s="114">
        <v>17</v>
      </c>
      <c r="D26" s="114">
        <v>470</v>
      </c>
      <c r="E26" s="189">
        <f t="shared" si="3"/>
        <v>393</v>
      </c>
      <c r="F26" s="114">
        <v>9</v>
      </c>
      <c r="G26" s="114">
        <v>384</v>
      </c>
      <c r="H26" s="103">
        <f t="shared" si="1"/>
        <v>80.698151950718682</v>
      </c>
      <c r="I26" s="103">
        <f>F26/C26*100</f>
        <v>52.941176470588239</v>
      </c>
      <c r="J26" s="103">
        <f t="shared" si="1"/>
        <v>81.702127659574458</v>
      </c>
    </row>
    <row r="27" spans="1:10" ht="10.5" customHeight="1">
      <c r="A27" s="194" t="s">
        <v>136</v>
      </c>
      <c r="B27" s="188">
        <f t="shared" si="2"/>
        <v>330</v>
      </c>
      <c r="C27" s="114">
        <v>34</v>
      </c>
      <c r="D27" s="114">
        <v>296</v>
      </c>
      <c r="E27" s="189">
        <f t="shared" si="3"/>
        <v>182</v>
      </c>
      <c r="F27" s="114">
        <v>14</v>
      </c>
      <c r="G27" s="114">
        <v>168</v>
      </c>
      <c r="H27" s="103">
        <f t="shared" si="1"/>
        <v>55.151515151515149</v>
      </c>
      <c r="I27" s="103">
        <f>F27/C27*100</f>
        <v>41.17647058823529</v>
      </c>
      <c r="J27" s="103">
        <f t="shared" si="1"/>
        <v>56.756756756756758</v>
      </c>
    </row>
    <row r="28" spans="1:10" ht="10.5" customHeight="1">
      <c r="A28" s="194" t="s">
        <v>135</v>
      </c>
      <c r="B28" s="188">
        <f t="shared" si="2"/>
        <v>66</v>
      </c>
      <c r="C28" s="114">
        <v>6</v>
      </c>
      <c r="D28" s="114">
        <v>60</v>
      </c>
      <c r="E28" s="189">
        <f t="shared" si="3"/>
        <v>65</v>
      </c>
      <c r="F28" s="114">
        <v>6</v>
      </c>
      <c r="G28" s="114">
        <v>59</v>
      </c>
      <c r="H28" s="103">
        <f t="shared" si="1"/>
        <v>98.484848484848484</v>
      </c>
      <c r="I28" s="103">
        <f t="shared" si="1"/>
        <v>100</v>
      </c>
      <c r="J28" s="103">
        <f t="shared" si="1"/>
        <v>98.333333333333329</v>
      </c>
    </row>
    <row r="29" spans="1:10" ht="5.25" customHeight="1">
      <c r="A29" s="190"/>
      <c r="B29" s="188"/>
      <c r="C29" s="114"/>
      <c r="D29" s="114"/>
      <c r="E29" s="114"/>
      <c r="F29" s="114"/>
      <c r="G29" s="114"/>
      <c r="H29" s="103"/>
      <c r="I29" s="103"/>
      <c r="J29" s="103"/>
    </row>
    <row r="30" spans="1:10" ht="10.5" customHeight="1">
      <c r="A30" s="191" t="s">
        <v>263</v>
      </c>
      <c r="B30" s="192">
        <f>SUM(C30:D30)</f>
        <v>441</v>
      </c>
      <c r="C30" s="195">
        <f>C31</f>
        <v>164</v>
      </c>
      <c r="D30" s="195">
        <f>D31</f>
        <v>277</v>
      </c>
      <c r="E30" s="193">
        <f>SUM(F30:G30)</f>
        <v>147</v>
      </c>
      <c r="F30" s="195">
        <f>SUM(F31)</f>
        <v>53</v>
      </c>
      <c r="G30" s="195">
        <f>SUM(G31)</f>
        <v>94</v>
      </c>
      <c r="H30" s="164">
        <f t="shared" ref="H30:J31" si="4">E30/B30*100</f>
        <v>33.333333333333329</v>
      </c>
      <c r="I30" s="164">
        <f t="shared" si="4"/>
        <v>32.31707317073171</v>
      </c>
      <c r="J30" s="164">
        <f t="shared" si="4"/>
        <v>33.935018050541515</v>
      </c>
    </row>
    <row r="31" spans="1:10" ht="10.5" customHeight="1">
      <c r="A31" s="196" t="s">
        <v>257</v>
      </c>
      <c r="B31" s="188">
        <f>SUM(C31:D31)</f>
        <v>441</v>
      </c>
      <c r="C31" s="197">
        <v>164</v>
      </c>
      <c r="D31" s="197">
        <v>277</v>
      </c>
      <c r="E31" s="189">
        <f>SUM(F31:G31)</f>
        <v>147</v>
      </c>
      <c r="F31" s="197">
        <v>53</v>
      </c>
      <c r="G31" s="197">
        <v>94</v>
      </c>
      <c r="H31" s="103">
        <f t="shared" si="4"/>
        <v>33.333333333333329</v>
      </c>
      <c r="I31" s="103">
        <f t="shared" si="4"/>
        <v>32.31707317073171</v>
      </c>
      <c r="J31" s="103">
        <f t="shared" si="4"/>
        <v>33.935018050541515</v>
      </c>
    </row>
    <row r="32" spans="1:10" ht="6" customHeight="1">
      <c r="A32" s="67"/>
      <c r="B32" s="198"/>
      <c r="C32" s="199"/>
      <c r="D32" s="199"/>
      <c r="E32" s="199"/>
      <c r="F32" s="199"/>
      <c r="G32" s="199"/>
      <c r="H32" s="199"/>
      <c r="I32" s="199"/>
      <c r="J32" s="199"/>
    </row>
    <row r="33" spans="1:1">
      <c r="A33" s="64" t="s">
        <v>283</v>
      </c>
    </row>
    <row r="34" spans="1:1">
      <c r="A34" s="64" t="s">
        <v>159</v>
      </c>
    </row>
    <row r="35" spans="1:1">
      <c r="A35" s="171" t="s">
        <v>158</v>
      </c>
    </row>
  </sheetData>
  <mergeCells count="1">
    <mergeCell ref="A13:A14"/>
  </mergeCells>
  <phoneticPr fontId="9"/>
  <pageMargins left="0.6692913385826772" right="0.6692913385826772" top="0.78740157480314965" bottom="0.78740157480314965" header="0.51181102362204722" footer="0.51181102362204722"/>
  <pageSetup paperSize="9" orientation="portrait" r:id="rId1"/>
  <headerFooter alignWithMargins="0">
    <oddHeader>&amp;R&amp;F</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1AC787-8722-47BE-87F0-0BDC602204F9}">
  <dimension ref="A1:K35"/>
  <sheetViews>
    <sheetView zoomScaleNormal="100" zoomScaleSheetLayoutView="100" workbookViewId="0"/>
  </sheetViews>
  <sheetFormatPr defaultRowHeight="10.5"/>
  <cols>
    <col min="1" max="2" width="10.28515625" style="63" customWidth="1"/>
    <col min="3" max="16384" width="9.140625" style="63"/>
  </cols>
  <sheetData>
    <row r="1" spans="1:11" ht="12">
      <c r="A1" s="129"/>
      <c r="B1" s="129"/>
      <c r="C1" s="129"/>
      <c r="D1" s="129"/>
      <c r="E1" s="129"/>
      <c r="F1" s="129"/>
      <c r="G1" s="129"/>
      <c r="H1" s="129"/>
      <c r="I1" s="129"/>
      <c r="J1" s="129"/>
      <c r="K1" s="129"/>
    </row>
    <row r="2" spans="1:11" ht="13.5" customHeight="1">
      <c r="A2" s="24" t="s">
        <v>73</v>
      </c>
      <c r="B2" s="24"/>
      <c r="C2" s="24"/>
      <c r="D2" s="24"/>
      <c r="E2" s="24"/>
      <c r="F2" s="24"/>
      <c r="G2" s="24"/>
      <c r="H2" s="24"/>
      <c r="I2" s="24"/>
      <c r="J2" s="24"/>
      <c r="K2" s="24"/>
    </row>
    <row r="3" spans="1:11" ht="10.5" customHeight="1">
      <c r="A3" s="128"/>
      <c r="B3" s="128"/>
      <c r="C3" s="128"/>
      <c r="D3" s="128"/>
      <c r="E3" s="128"/>
      <c r="F3" s="128"/>
      <c r="G3" s="128"/>
      <c r="H3" s="128"/>
      <c r="I3" s="128"/>
      <c r="J3" s="128"/>
      <c r="K3" s="128"/>
    </row>
    <row r="4" spans="1:11" ht="67.5" customHeight="1">
      <c r="A4" s="270" t="s">
        <v>285</v>
      </c>
      <c r="B4" s="270"/>
      <c r="C4" s="270"/>
      <c r="D4" s="270"/>
      <c r="E4" s="270"/>
      <c r="F4" s="270"/>
      <c r="G4" s="270"/>
      <c r="H4" s="270"/>
      <c r="I4" s="270"/>
      <c r="J4" s="270"/>
      <c r="K4" s="169"/>
    </row>
    <row r="5" spans="1:11">
      <c r="A5" s="130" t="s">
        <v>246</v>
      </c>
      <c r="B5" s="130"/>
      <c r="C5" s="130"/>
      <c r="D5" s="130"/>
      <c r="E5" s="130"/>
      <c r="F5" s="130"/>
      <c r="G5" s="130"/>
      <c r="H5" s="130"/>
      <c r="I5" s="130"/>
      <c r="J5" s="130"/>
      <c r="K5" s="130"/>
    </row>
    <row r="6" spans="1:11">
      <c r="A6" s="130" t="s">
        <v>245</v>
      </c>
      <c r="B6" s="168"/>
      <c r="C6" s="168"/>
      <c r="D6" s="168"/>
      <c r="E6" s="168"/>
      <c r="F6" s="168"/>
      <c r="G6" s="168"/>
      <c r="H6" s="168"/>
      <c r="I6" s="168"/>
      <c r="J6" s="168"/>
      <c r="K6" s="168"/>
    </row>
    <row r="8" spans="1:11" s="100" customFormat="1" ht="13.5" customHeight="1">
      <c r="A8" s="119" t="s">
        <v>155</v>
      </c>
      <c r="B8" s="119"/>
      <c r="C8" s="119"/>
      <c r="D8" s="119"/>
      <c r="E8" s="119"/>
      <c r="F8" s="119"/>
      <c r="G8" s="119"/>
      <c r="H8" s="119"/>
      <c r="I8" s="119"/>
      <c r="J8" s="119"/>
    </row>
    <row r="9" spans="1:11" s="1" customFormat="1" ht="9.75" customHeight="1"/>
    <row r="10" spans="1:11" s="1" customFormat="1" ht="13.5" customHeight="1">
      <c r="A10" s="155" t="s">
        <v>226</v>
      </c>
      <c r="B10" s="155"/>
      <c r="C10" s="155"/>
      <c r="D10" s="155"/>
      <c r="E10" s="155"/>
      <c r="F10" s="155"/>
      <c r="G10" s="155"/>
      <c r="H10" s="155"/>
      <c r="I10" s="155"/>
      <c r="J10" s="155"/>
      <c r="K10" s="154"/>
    </row>
    <row r="11" spans="1:11" ht="10.5" customHeight="1">
      <c r="K11" s="153"/>
    </row>
    <row r="12" spans="1:11" ht="10.5" customHeight="1">
      <c r="A12" s="98"/>
      <c r="B12" s="98"/>
      <c r="C12" s="98"/>
      <c r="D12" s="98"/>
      <c r="E12" s="98"/>
      <c r="F12" s="98"/>
      <c r="G12" s="98"/>
      <c r="H12" s="98"/>
      <c r="I12" s="98"/>
      <c r="J12" s="97" t="s">
        <v>286</v>
      </c>
      <c r="K12" s="153"/>
    </row>
    <row r="13" spans="1:11" ht="12" customHeight="1">
      <c r="A13" s="269" t="s">
        <v>152</v>
      </c>
      <c r="B13" s="96"/>
      <c r="C13" s="93" t="s">
        <v>172</v>
      </c>
      <c r="D13" s="92"/>
      <c r="E13" s="95"/>
      <c r="F13" s="93" t="s">
        <v>93</v>
      </c>
      <c r="G13" s="92"/>
      <c r="H13" s="94"/>
      <c r="I13" s="93" t="s">
        <v>170</v>
      </c>
      <c r="J13" s="92"/>
      <c r="K13" s="153"/>
    </row>
    <row r="14" spans="1:11" ht="12" customHeight="1">
      <c r="A14" s="268"/>
      <c r="B14" s="91" t="s">
        <v>34</v>
      </c>
      <c r="C14" s="91" t="s">
        <v>35</v>
      </c>
      <c r="D14" s="91" t="s">
        <v>36</v>
      </c>
      <c r="E14" s="91" t="s">
        <v>34</v>
      </c>
      <c r="F14" s="91" t="s">
        <v>35</v>
      </c>
      <c r="G14" s="91" t="s">
        <v>36</v>
      </c>
      <c r="H14" s="91" t="s">
        <v>34</v>
      </c>
      <c r="I14" s="91" t="s">
        <v>35</v>
      </c>
      <c r="J14" s="90" t="s">
        <v>36</v>
      </c>
      <c r="K14" s="153"/>
    </row>
    <row r="15" spans="1:11" ht="5.25" customHeight="1">
      <c r="A15" s="89"/>
      <c r="B15" s="87"/>
      <c r="E15" s="79"/>
      <c r="F15" s="79"/>
      <c r="G15" s="79"/>
    </row>
    <row r="16" spans="1:11" ht="10.5" customHeight="1">
      <c r="A16" s="156" t="s">
        <v>145</v>
      </c>
      <c r="B16" s="157">
        <v>2487</v>
      </c>
      <c r="C16" s="158">
        <v>521</v>
      </c>
      <c r="D16" s="158">
        <v>1966</v>
      </c>
      <c r="E16" s="158">
        <v>1386</v>
      </c>
      <c r="F16" s="158">
        <v>192</v>
      </c>
      <c r="G16" s="158">
        <v>1194</v>
      </c>
      <c r="H16" s="159">
        <v>55.729794933655008</v>
      </c>
      <c r="I16" s="159">
        <v>36.852207293666027</v>
      </c>
      <c r="J16" s="159">
        <v>60.732451678535092</v>
      </c>
    </row>
    <row r="17" spans="1:11" ht="5.25" customHeight="1">
      <c r="A17" s="82"/>
      <c r="B17" s="77"/>
      <c r="C17" s="73"/>
      <c r="D17" s="73"/>
      <c r="E17" s="73"/>
      <c r="F17" s="73"/>
      <c r="G17" s="73"/>
      <c r="H17" s="68"/>
      <c r="I17" s="68"/>
      <c r="J17" s="68"/>
    </row>
    <row r="18" spans="1:11" ht="10.5" customHeight="1">
      <c r="A18" s="72" t="s">
        <v>144</v>
      </c>
      <c r="B18" s="117">
        <v>0</v>
      </c>
      <c r="C18" s="123">
        <v>0</v>
      </c>
      <c r="D18" s="123">
        <v>0</v>
      </c>
      <c r="E18" s="123">
        <v>0</v>
      </c>
      <c r="F18" s="123">
        <v>0</v>
      </c>
      <c r="G18" s="123">
        <v>0</v>
      </c>
      <c r="H18" s="123">
        <v>0</v>
      </c>
      <c r="I18" s="123">
        <v>0</v>
      </c>
      <c r="J18" s="123">
        <v>0</v>
      </c>
    </row>
    <row r="19" spans="1:11" ht="10.5" customHeight="1">
      <c r="A19" s="72" t="s">
        <v>142</v>
      </c>
      <c r="B19" s="113">
        <v>0</v>
      </c>
      <c r="C19" s="122">
        <v>0</v>
      </c>
      <c r="D19" s="122">
        <v>0</v>
      </c>
      <c r="E19" s="122">
        <v>0</v>
      </c>
      <c r="F19" s="122">
        <v>0</v>
      </c>
      <c r="G19" s="122">
        <v>0</v>
      </c>
      <c r="H19" s="122">
        <v>0</v>
      </c>
      <c r="I19" s="122">
        <v>0</v>
      </c>
      <c r="J19" s="122">
        <v>0</v>
      </c>
    </row>
    <row r="20" spans="1:11" ht="10.5" customHeight="1">
      <c r="A20" s="72" t="s">
        <v>133</v>
      </c>
      <c r="B20" s="113">
        <v>2487</v>
      </c>
      <c r="C20" s="122">
        <v>521</v>
      </c>
      <c r="D20" s="122">
        <v>1966</v>
      </c>
      <c r="E20" s="122">
        <v>1386</v>
      </c>
      <c r="F20" s="122">
        <v>192</v>
      </c>
      <c r="G20" s="122">
        <v>1194</v>
      </c>
      <c r="H20" s="103">
        <v>55.729794933655008</v>
      </c>
      <c r="I20" s="103">
        <v>36.852207293666027</v>
      </c>
      <c r="J20" s="103">
        <v>60.732451678535092</v>
      </c>
    </row>
    <row r="21" spans="1:11" ht="5.25" customHeight="1">
      <c r="A21" s="76"/>
      <c r="B21" s="113"/>
      <c r="C21" s="160"/>
      <c r="D21" s="160"/>
      <c r="E21" s="160"/>
      <c r="F21" s="160"/>
      <c r="G21" s="160"/>
      <c r="H21" s="103"/>
      <c r="I21" s="103"/>
      <c r="J21" s="103"/>
    </row>
    <row r="22" spans="1:11" ht="10.5" customHeight="1">
      <c r="A22" s="161" t="s">
        <v>143</v>
      </c>
      <c r="B22" s="162">
        <v>2037</v>
      </c>
      <c r="C22" s="163">
        <v>361</v>
      </c>
      <c r="D22" s="163">
        <v>1676</v>
      </c>
      <c r="E22" s="163">
        <v>1231</v>
      </c>
      <c r="F22" s="163">
        <v>146</v>
      </c>
      <c r="G22" s="163">
        <v>1085</v>
      </c>
      <c r="H22" s="164">
        <v>60.432007854688266</v>
      </c>
      <c r="I22" s="164">
        <v>40.443213296398895</v>
      </c>
      <c r="J22" s="164">
        <v>64.73747016706443</v>
      </c>
    </row>
    <row r="23" spans="1:11" ht="10.5" customHeight="1">
      <c r="A23" s="78" t="s">
        <v>257</v>
      </c>
      <c r="B23" s="113">
        <v>30</v>
      </c>
      <c r="C23" s="160">
        <v>0</v>
      </c>
      <c r="D23" s="160">
        <v>30</v>
      </c>
      <c r="E23" s="122">
        <v>24</v>
      </c>
      <c r="F23" s="160">
        <v>0</v>
      </c>
      <c r="G23" s="160">
        <v>24</v>
      </c>
      <c r="H23" s="103">
        <v>80</v>
      </c>
      <c r="I23" s="103">
        <v>0</v>
      </c>
      <c r="J23" s="103">
        <v>80</v>
      </c>
    </row>
    <row r="24" spans="1:11" ht="10.5" customHeight="1">
      <c r="A24" s="78" t="s">
        <v>258</v>
      </c>
      <c r="B24" s="113">
        <v>725</v>
      </c>
      <c r="C24" s="160">
        <v>299</v>
      </c>
      <c r="D24" s="160">
        <v>426</v>
      </c>
      <c r="E24" s="122">
        <v>350</v>
      </c>
      <c r="F24" s="160">
        <v>117</v>
      </c>
      <c r="G24" s="160">
        <v>233</v>
      </c>
      <c r="H24" s="103">
        <v>48.275862068965516</v>
      </c>
      <c r="I24" s="103">
        <v>39.130434782608695</v>
      </c>
      <c r="J24" s="103">
        <v>54.694835680751176</v>
      </c>
    </row>
    <row r="25" spans="1:11" ht="10.5" customHeight="1">
      <c r="A25" s="78" t="s">
        <v>139</v>
      </c>
      <c r="B25" s="113">
        <v>216</v>
      </c>
      <c r="C25" s="160">
        <v>0</v>
      </c>
      <c r="D25" s="160">
        <v>216</v>
      </c>
      <c r="E25" s="122">
        <v>191</v>
      </c>
      <c r="F25" s="160">
        <v>0</v>
      </c>
      <c r="G25" s="160">
        <v>191</v>
      </c>
      <c r="H25" s="103">
        <v>88.425925925925924</v>
      </c>
      <c r="I25" s="103">
        <v>0</v>
      </c>
      <c r="J25" s="103">
        <v>88.425925925925924</v>
      </c>
    </row>
    <row r="26" spans="1:11" ht="10.5" customHeight="1">
      <c r="A26" s="78" t="s">
        <v>137</v>
      </c>
      <c r="B26" s="113">
        <v>642</v>
      </c>
      <c r="C26" s="165">
        <v>29</v>
      </c>
      <c r="D26" s="165">
        <v>613</v>
      </c>
      <c r="E26" s="122">
        <v>417</v>
      </c>
      <c r="F26" s="160">
        <v>10</v>
      </c>
      <c r="G26" s="160">
        <v>407</v>
      </c>
      <c r="H26" s="103">
        <v>64.953271028037392</v>
      </c>
      <c r="I26" s="103">
        <v>34.482758620689658</v>
      </c>
      <c r="J26" s="103">
        <v>66.394779771615006</v>
      </c>
    </row>
    <row r="27" spans="1:11" ht="10.5" customHeight="1">
      <c r="A27" s="78" t="s">
        <v>136</v>
      </c>
      <c r="B27" s="113">
        <v>352</v>
      </c>
      <c r="C27" s="165">
        <v>31</v>
      </c>
      <c r="D27" s="165">
        <v>321</v>
      </c>
      <c r="E27" s="122">
        <v>185</v>
      </c>
      <c r="F27" s="160">
        <v>18</v>
      </c>
      <c r="G27" s="160">
        <v>167</v>
      </c>
      <c r="H27" s="103">
        <v>52.55681818181818</v>
      </c>
      <c r="I27" s="103">
        <v>58.064516129032263</v>
      </c>
      <c r="J27" s="103">
        <v>52.024922118380054</v>
      </c>
    </row>
    <row r="28" spans="1:11" ht="10.5" customHeight="1">
      <c r="A28" s="78" t="s">
        <v>135</v>
      </c>
      <c r="B28" s="113">
        <v>72</v>
      </c>
      <c r="C28" s="165">
        <v>2</v>
      </c>
      <c r="D28" s="165">
        <v>70</v>
      </c>
      <c r="E28" s="122">
        <v>64</v>
      </c>
      <c r="F28" s="160">
        <v>1</v>
      </c>
      <c r="G28" s="160">
        <v>63</v>
      </c>
      <c r="H28" s="103">
        <v>88.888888888888886</v>
      </c>
      <c r="I28" s="103">
        <v>50</v>
      </c>
      <c r="J28" s="103">
        <v>90</v>
      </c>
    </row>
    <row r="29" spans="1:11" ht="5.25" customHeight="1">
      <c r="A29" s="76"/>
      <c r="B29" s="113"/>
      <c r="C29" s="160"/>
      <c r="D29" s="160"/>
      <c r="E29" s="160"/>
      <c r="F29" s="160"/>
      <c r="G29" s="160"/>
      <c r="H29" s="103"/>
      <c r="I29" s="103"/>
      <c r="J29" s="103"/>
      <c r="K29" s="69"/>
    </row>
    <row r="30" spans="1:11" s="69" customFormat="1" ht="10.5" customHeight="1">
      <c r="A30" s="161" t="s">
        <v>263</v>
      </c>
      <c r="B30" s="162">
        <v>450</v>
      </c>
      <c r="C30" s="166">
        <v>160</v>
      </c>
      <c r="D30" s="166">
        <v>290</v>
      </c>
      <c r="E30" s="163">
        <v>155</v>
      </c>
      <c r="F30" s="166">
        <v>46</v>
      </c>
      <c r="G30" s="166">
        <v>109</v>
      </c>
      <c r="H30" s="164">
        <v>34.444444444444443</v>
      </c>
      <c r="I30" s="164">
        <v>28.749999999999996</v>
      </c>
      <c r="J30" s="164">
        <v>37.586206896551722</v>
      </c>
    </row>
    <row r="31" spans="1:11" ht="10.5" customHeight="1">
      <c r="A31" s="71" t="s">
        <v>257</v>
      </c>
      <c r="B31" s="113">
        <v>450</v>
      </c>
      <c r="C31" s="167">
        <v>160</v>
      </c>
      <c r="D31" s="167">
        <v>290</v>
      </c>
      <c r="E31" s="122">
        <v>155</v>
      </c>
      <c r="F31" s="167">
        <v>46</v>
      </c>
      <c r="G31" s="167">
        <v>109</v>
      </c>
      <c r="H31" s="103">
        <v>34.444444444444443</v>
      </c>
      <c r="I31" s="103">
        <v>28.749999999999996</v>
      </c>
      <c r="J31" s="103">
        <v>37.586206896551722</v>
      </c>
    </row>
    <row r="32" spans="1:11" ht="6" customHeight="1">
      <c r="A32" s="67"/>
      <c r="B32" s="66"/>
      <c r="C32" s="65"/>
      <c r="D32" s="65"/>
      <c r="E32" s="65"/>
      <c r="F32" s="65"/>
      <c r="G32" s="65"/>
      <c r="H32" s="65"/>
      <c r="I32" s="65"/>
      <c r="J32" s="65"/>
    </row>
    <row r="33" spans="1:1">
      <c r="A33" s="64" t="s">
        <v>283</v>
      </c>
    </row>
    <row r="34" spans="1:1">
      <c r="A34" s="64" t="s">
        <v>159</v>
      </c>
    </row>
    <row r="35" spans="1:1">
      <c r="A35" s="63" t="s">
        <v>158</v>
      </c>
    </row>
  </sheetData>
  <mergeCells count="2">
    <mergeCell ref="A13:A14"/>
    <mergeCell ref="A4:J4"/>
  </mergeCells>
  <phoneticPr fontId="9"/>
  <pageMargins left="0.6692913385826772" right="0.6692913385826772" top="0.78740157480314965" bottom="0.78740157480314965" header="0.51181102362204722" footer="0.51181102362204722"/>
  <pageSetup paperSize="9" orientation="portrait" r:id="rId1"/>
  <headerFooter alignWithMargins="0">
    <oddHeader>&amp;R&amp;F</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5"/>
  <sheetViews>
    <sheetView zoomScaleNormal="100" zoomScaleSheetLayoutView="100" workbookViewId="0"/>
  </sheetViews>
  <sheetFormatPr defaultRowHeight="10.5"/>
  <cols>
    <col min="1" max="2" width="10.28515625" style="63" customWidth="1"/>
    <col min="3" max="16384" width="9.140625" style="63"/>
  </cols>
  <sheetData>
    <row r="1" spans="1:11" ht="12">
      <c r="A1" s="129"/>
      <c r="B1" s="129"/>
      <c r="C1" s="129"/>
      <c r="D1" s="129"/>
      <c r="E1" s="129"/>
      <c r="F1" s="129"/>
      <c r="G1" s="129"/>
      <c r="H1" s="129"/>
      <c r="I1" s="129"/>
      <c r="J1" s="129"/>
      <c r="K1" s="129"/>
    </row>
    <row r="2" spans="1:11" ht="13.5" customHeight="1">
      <c r="A2" s="24" t="s">
        <v>73</v>
      </c>
      <c r="B2" s="24"/>
      <c r="C2" s="24"/>
      <c r="D2" s="24"/>
      <c r="E2" s="24"/>
      <c r="F2" s="24"/>
      <c r="G2" s="24"/>
      <c r="H2" s="24"/>
      <c r="I2" s="24"/>
      <c r="J2" s="24"/>
      <c r="K2" s="24"/>
    </row>
    <row r="3" spans="1:11" ht="10.5" customHeight="1">
      <c r="A3" s="128"/>
      <c r="B3" s="128"/>
      <c r="C3" s="128"/>
      <c r="D3" s="128"/>
      <c r="E3" s="128"/>
      <c r="F3" s="128"/>
      <c r="G3" s="128"/>
      <c r="H3" s="128"/>
      <c r="I3" s="128"/>
      <c r="J3" s="128"/>
      <c r="K3" s="128"/>
    </row>
    <row r="4" spans="1:11" ht="67.5" customHeight="1">
      <c r="A4" s="270" t="s">
        <v>285</v>
      </c>
      <c r="B4" s="270"/>
      <c r="C4" s="270"/>
      <c r="D4" s="270"/>
      <c r="E4" s="270"/>
      <c r="F4" s="270"/>
      <c r="G4" s="270"/>
      <c r="H4" s="270"/>
      <c r="I4" s="270"/>
      <c r="J4" s="270"/>
      <c r="K4" s="59"/>
    </row>
    <row r="5" spans="1:11">
      <c r="A5" s="130" t="s">
        <v>246</v>
      </c>
      <c r="B5" s="130"/>
      <c r="C5" s="130"/>
      <c r="D5" s="130"/>
      <c r="E5" s="130"/>
      <c r="F5" s="130"/>
      <c r="G5" s="130"/>
      <c r="H5" s="130"/>
      <c r="I5" s="130"/>
      <c r="J5" s="130"/>
      <c r="K5" s="130"/>
    </row>
    <row r="6" spans="1:11">
      <c r="A6" s="130" t="s">
        <v>245</v>
      </c>
      <c r="B6" s="126"/>
      <c r="C6" s="126"/>
      <c r="D6" s="126"/>
      <c r="E6" s="126"/>
      <c r="F6" s="126"/>
      <c r="G6" s="126"/>
      <c r="H6" s="126"/>
      <c r="I6" s="126"/>
      <c r="J6" s="126"/>
      <c r="K6" s="126"/>
    </row>
    <row r="8" spans="1:11" s="100" customFormat="1" ht="13.5" customHeight="1">
      <c r="A8" s="119" t="s">
        <v>155</v>
      </c>
      <c r="B8" s="119"/>
      <c r="C8" s="119"/>
      <c r="D8" s="119"/>
      <c r="E8" s="119"/>
      <c r="F8" s="119"/>
      <c r="G8" s="119"/>
      <c r="H8" s="119"/>
      <c r="I8" s="119"/>
      <c r="J8" s="119"/>
    </row>
    <row r="9" spans="1:11" s="1" customFormat="1" ht="9.75" customHeight="1"/>
    <row r="10" spans="1:11" s="1" customFormat="1" ht="13.5" customHeight="1">
      <c r="A10" s="155" t="s">
        <v>226</v>
      </c>
      <c r="B10" s="155"/>
      <c r="C10" s="155"/>
      <c r="D10" s="155"/>
      <c r="E10" s="155"/>
      <c r="F10" s="155"/>
      <c r="G10" s="155"/>
      <c r="H10" s="155"/>
      <c r="I10" s="155"/>
      <c r="J10" s="155"/>
      <c r="K10" s="154"/>
    </row>
    <row r="11" spans="1:11" ht="10.5" customHeight="1">
      <c r="K11" s="153"/>
    </row>
    <row r="12" spans="1:11" ht="10.5" customHeight="1">
      <c r="A12" s="98"/>
      <c r="B12" s="98"/>
      <c r="C12" s="98"/>
      <c r="D12" s="98"/>
      <c r="E12" s="98"/>
      <c r="F12" s="98"/>
      <c r="G12" s="98"/>
      <c r="H12" s="98"/>
      <c r="I12" s="98"/>
      <c r="J12" s="97" t="s">
        <v>284</v>
      </c>
      <c r="K12" s="153"/>
    </row>
    <row r="13" spans="1:11" ht="12" customHeight="1">
      <c r="A13" s="269" t="s">
        <v>152</v>
      </c>
      <c r="B13" s="96"/>
      <c r="C13" s="93" t="s">
        <v>172</v>
      </c>
      <c r="D13" s="92"/>
      <c r="E13" s="95"/>
      <c r="F13" s="93" t="s">
        <v>93</v>
      </c>
      <c r="G13" s="92"/>
      <c r="H13" s="94"/>
      <c r="I13" s="93" t="s">
        <v>170</v>
      </c>
      <c r="J13" s="92"/>
      <c r="K13" s="153"/>
    </row>
    <row r="14" spans="1:11" ht="12" customHeight="1">
      <c r="A14" s="268"/>
      <c r="B14" s="91" t="s">
        <v>34</v>
      </c>
      <c r="C14" s="91" t="s">
        <v>35</v>
      </c>
      <c r="D14" s="91" t="s">
        <v>36</v>
      </c>
      <c r="E14" s="91" t="s">
        <v>34</v>
      </c>
      <c r="F14" s="91" t="s">
        <v>35</v>
      </c>
      <c r="G14" s="91" t="s">
        <v>36</v>
      </c>
      <c r="H14" s="91" t="s">
        <v>34</v>
      </c>
      <c r="I14" s="91" t="s">
        <v>35</v>
      </c>
      <c r="J14" s="90" t="s">
        <v>36</v>
      </c>
      <c r="K14" s="153"/>
    </row>
    <row r="15" spans="1:11" ht="5.25" customHeight="1">
      <c r="A15" s="89"/>
      <c r="B15" s="87"/>
      <c r="E15" s="79"/>
      <c r="F15" s="79"/>
      <c r="G15" s="79"/>
    </row>
    <row r="16" spans="1:11" ht="10.5" customHeight="1">
      <c r="A16" s="82" t="s">
        <v>145</v>
      </c>
      <c r="B16" s="85">
        <v>2344</v>
      </c>
      <c r="C16" s="124">
        <v>475</v>
      </c>
      <c r="D16" s="124">
        <v>1869</v>
      </c>
      <c r="E16" s="124">
        <v>1332</v>
      </c>
      <c r="F16" s="124">
        <v>175</v>
      </c>
      <c r="G16" s="124">
        <v>1157</v>
      </c>
      <c r="H16" s="83">
        <v>56.8259385665529</v>
      </c>
      <c r="I16" s="83">
        <v>36.84210526315789</v>
      </c>
      <c r="J16" s="83">
        <v>61.904761904761905</v>
      </c>
    </row>
    <row r="17" spans="1:11" ht="5.25" customHeight="1">
      <c r="A17" s="82"/>
      <c r="B17" s="77"/>
      <c r="C17" s="73"/>
      <c r="D17" s="73"/>
      <c r="E17" s="73"/>
      <c r="F17" s="73"/>
      <c r="G17" s="73"/>
      <c r="H17" s="68"/>
      <c r="I17" s="68"/>
      <c r="J17" s="68"/>
    </row>
    <row r="18" spans="1:11" ht="10.5" customHeight="1">
      <c r="A18" s="72" t="s">
        <v>144</v>
      </c>
      <c r="B18" s="117">
        <v>0</v>
      </c>
      <c r="C18" s="123">
        <v>0</v>
      </c>
      <c r="D18" s="123">
        <v>0</v>
      </c>
      <c r="E18" s="123">
        <v>0</v>
      </c>
      <c r="F18" s="123">
        <v>0</v>
      </c>
      <c r="G18" s="123">
        <v>0</v>
      </c>
      <c r="H18" s="123">
        <v>0</v>
      </c>
      <c r="I18" s="123">
        <v>0</v>
      </c>
      <c r="J18" s="123">
        <v>0</v>
      </c>
    </row>
    <row r="19" spans="1:11" ht="10.5" customHeight="1">
      <c r="A19" s="72" t="s">
        <v>142</v>
      </c>
      <c r="B19" s="113">
        <v>0</v>
      </c>
      <c r="C19" s="122">
        <v>0</v>
      </c>
      <c r="D19" s="122">
        <v>0</v>
      </c>
      <c r="E19" s="122">
        <v>0</v>
      </c>
      <c r="F19" s="122">
        <v>0</v>
      </c>
      <c r="G19" s="122">
        <v>0</v>
      </c>
      <c r="H19" s="122">
        <v>0</v>
      </c>
      <c r="I19" s="122">
        <v>0</v>
      </c>
      <c r="J19" s="122">
        <v>0</v>
      </c>
    </row>
    <row r="20" spans="1:11" ht="10.5" customHeight="1">
      <c r="A20" s="72" t="s">
        <v>133</v>
      </c>
      <c r="B20" s="113">
        <v>2344</v>
      </c>
      <c r="C20" s="122">
        <v>475</v>
      </c>
      <c r="D20" s="122">
        <v>1869</v>
      </c>
      <c r="E20" s="122">
        <v>1332</v>
      </c>
      <c r="F20" s="122">
        <v>175</v>
      </c>
      <c r="G20" s="122">
        <v>1157</v>
      </c>
      <c r="H20" s="103">
        <v>56.8259385665529</v>
      </c>
      <c r="I20" s="103">
        <v>36.84210526315789</v>
      </c>
      <c r="J20" s="103">
        <v>61.904761904761905</v>
      </c>
    </row>
    <row r="21" spans="1:11" ht="5.25" customHeight="1">
      <c r="A21" s="76"/>
      <c r="B21" s="113"/>
      <c r="C21" s="111"/>
      <c r="D21" s="111"/>
      <c r="E21" s="111"/>
      <c r="F21" s="111"/>
      <c r="G21" s="111"/>
      <c r="H21" s="103"/>
      <c r="I21" s="103"/>
      <c r="J21" s="103"/>
    </row>
    <row r="22" spans="1:11" ht="10.5" customHeight="1">
      <c r="A22" s="75" t="s">
        <v>143</v>
      </c>
      <c r="B22" s="116">
        <v>2021</v>
      </c>
      <c r="C22" s="121">
        <v>347</v>
      </c>
      <c r="D22" s="121">
        <v>1674</v>
      </c>
      <c r="E22" s="121">
        <v>1180</v>
      </c>
      <c r="F22" s="121">
        <v>119</v>
      </c>
      <c r="G22" s="121">
        <v>1061</v>
      </c>
      <c r="H22" s="108">
        <v>58.386937159821869</v>
      </c>
      <c r="I22" s="108">
        <v>34.293948126801155</v>
      </c>
      <c r="J22" s="108">
        <v>63.381123058542407</v>
      </c>
    </row>
    <row r="23" spans="1:11" ht="10.5" customHeight="1">
      <c r="A23" s="78" t="s">
        <v>257</v>
      </c>
      <c r="B23" s="113">
        <v>46</v>
      </c>
      <c r="C23" s="111">
        <v>13</v>
      </c>
      <c r="D23" s="111">
        <v>33</v>
      </c>
      <c r="E23" s="122">
        <v>36</v>
      </c>
      <c r="F23" s="111">
        <v>6</v>
      </c>
      <c r="G23" s="111">
        <v>30</v>
      </c>
      <c r="H23" s="103">
        <v>78.260869565217391</v>
      </c>
      <c r="I23" s="103">
        <v>46.153846153846153</v>
      </c>
      <c r="J23" s="103">
        <v>90.909090909090907</v>
      </c>
    </row>
    <row r="24" spans="1:11" ht="10.5" customHeight="1">
      <c r="A24" s="78" t="s">
        <v>258</v>
      </c>
      <c r="B24" s="113">
        <v>803</v>
      </c>
      <c r="C24" s="111">
        <v>281</v>
      </c>
      <c r="D24" s="111">
        <v>522</v>
      </c>
      <c r="E24" s="122">
        <v>269</v>
      </c>
      <c r="F24" s="111">
        <v>80</v>
      </c>
      <c r="G24" s="111">
        <v>189</v>
      </c>
      <c r="H24" s="103">
        <v>33.499377334993774</v>
      </c>
      <c r="I24" s="103">
        <v>28.46975088967972</v>
      </c>
      <c r="J24" s="103">
        <v>36.206896551724135</v>
      </c>
    </row>
    <row r="25" spans="1:11" ht="10.5" customHeight="1">
      <c r="A25" s="78" t="s">
        <v>139</v>
      </c>
      <c r="B25" s="113">
        <v>231</v>
      </c>
      <c r="C25" s="111">
        <v>1</v>
      </c>
      <c r="D25" s="111">
        <v>230</v>
      </c>
      <c r="E25" s="122">
        <v>207</v>
      </c>
      <c r="F25" s="111">
        <v>1</v>
      </c>
      <c r="G25" s="111">
        <v>206</v>
      </c>
      <c r="H25" s="103">
        <v>89.610389610389603</v>
      </c>
      <c r="I25" s="103">
        <v>100</v>
      </c>
      <c r="J25" s="103">
        <v>89.565217391304358</v>
      </c>
    </row>
    <row r="26" spans="1:11" ht="10.5" customHeight="1">
      <c r="A26" s="78" t="s">
        <v>137</v>
      </c>
      <c r="B26" s="113">
        <v>611</v>
      </c>
      <c r="C26" s="114">
        <v>21</v>
      </c>
      <c r="D26" s="114">
        <v>590</v>
      </c>
      <c r="E26" s="122">
        <v>458</v>
      </c>
      <c r="F26" s="111">
        <v>12</v>
      </c>
      <c r="G26" s="111">
        <v>446</v>
      </c>
      <c r="H26" s="103">
        <v>74.959083469721762</v>
      </c>
      <c r="I26" s="103">
        <v>57.142857142857139</v>
      </c>
      <c r="J26" s="103">
        <v>75.593220338983045</v>
      </c>
    </row>
    <row r="27" spans="1:11" ht="10.5" customHeight="1">
      <c r="A27" s="78" t="s">
        <v>136</v>
      </c>
      <c r="B27" s="113">
        <v>271</v>
      </c>
      <c r="C27" s="114">
        <v>30</v>
      </c>
      <c r="D27" s="114">
        <v>241</v>
      </c>
      <c r="E27" s="122">
        <v>153</v>
      </c>
      <c r="F27" s="111">
        <v>19</v>
      </c>
      <c r="G27" s="111">
        <v>134</v>
      </c>
      <c r="H27" s="103">
        <v>56.457564575645755</v>
      </c>
      <c r="I27" s="103">
        <v>63.333333333333329</v>
      </c>
      <c r="J27" s="103">
        <v>55.601659751037346</v>
      </c>
    </row>
    <row r="28" spans="1:11" ht="10.5" customHeight="1">
      <c r="A28" s="78" t="s">
        <v>135</v>
      </c>
      <c r="B28" s="113">
        <v>59</v>
      </c>
      <c r="C28" s="114">
        <v>1</v>
      </c>
      <c r="D28" s="114">
        <v>58</v>
      </c>
      <c r="E28" s="122">
        <v>57</v>
      </c>
      <c r="F28" s="111">
        <v>1</v>
      </c>
      <c r="G28" s="111">
        <v>56</v>
      </c>
      <c r="H28" s="103">
        <v>96.610169491525426</v>
      </c>
      <c r="I28" s="103">
        <v>100</v>
      </c>
      <c r="J28" s="103">
        <v>96.551724137931032</v>
      </c>
    </row>
    <row r="29" spans="1:11" ht="5.25" customHeight="1">
      <c r="A29" s="76"/>
      <c r="B29" s="113"/>
      <c r="C29" s="111"/>
      <c r="D29" s="111"/>
      <c r="E29" s="111"/>
      <c r="F29" s="111"/>
      <c r="G29" s="111"/>
      <c r="H29" s="103"/>
      <c r="I29" s="103"/>
      <c r="J29" s="103"/>
      <c r="K29" s="69"/>
    </row>
    <row r="30" spans="1:11" s="69" customFormat="1" ht="10.5" customHeight="1">
      <c r="A30" s="75" t="s">
        <v>263</v>
      </c>
      <c r="B30" s="116">
        <v>323</v>
      </c>
      <c r="C30" s="120">
        <v>128</v>
      </c>
      <c r="D30" s="120">
        <v>195</v>
      </c>
      <c r="E30" s="121">
        <v>152</v>
      </c>
      <c r="F30" s="120">
        <v>56</v>
      </c>
      <c r="G30" s="120">
        <v>96</v>
      </c>
      <c r="H30" s="108">
        <v>47.058823529411761</v>
      </c>
      <c r="I30" s="108">
        <v>43.75</v>
      </c>
      <c r="J30" s="108">
        <v>49.230769230769234</v>
      </c>
    </row>
    <row r="31" spans="1:11" ht="10.5" customHeight="1">
      <c r="A31" s="71" t="s">
        <v>257</v>
      </c>
      <c r="B31" s="113">
        <v>323</v>
      </c>
      <c r="C31" s="104">
        <v>128</v>
      </c>
      <c r="D31" s="104">
        <v>195</v>
      </c>
      <c r="E31" s="122">
        <v>152</v>
      </c>
      <c r="F31" s="104">
        <v>56</v>
      </c>
      <c r="G31" s="104">
        <v>96</v>
      </c>
      <c r="H31" s="103">
        <v>47.058823529411761</v>
      </c>
      <c r="I31" s="103">
        <v>43.75</v>
      </c>
      <c r="J31" s="103">
        <v>49.230769230769234</v>
      </c>
    </row>
    <row r="32" spans="1:11" ht="6" customHeight="1">
      <c r="A32" s="67"/>
      <c r="B32" s="66"/>
      <c r="C32" s="65"/>
      <c r="D32" s="65"/>
      <c r="E32" s="65"/>
      <c r="F32" s="65"/>
      <c r="G32" s="65"/>
      <c r="H32" s="65"/>
      <c r="I32" s="65"/>
      <c r="J32" s="65"/>
    </row>
    <row r="33" spans="1:1">
      <c r="A33" s="64" t="s">
        <v>283</v>
      </c>
    </row>
    <row r="34" spans="1:1">
      <c r="A34" s="64" t="s">
        <v>159</v>
      </c>
    </row>
    <row r="35" spans="1:1">
      <c r="A35" s="63" t="s">
        <v>158</v>
      </c>
    </row>
  </sheetData>
  <mergeCells count="2">
    <mergeCell ref="A13:A14"/>
    <mergeCell ref="A4:J4"/>
  </mergeCells>
  <phoneticPr fontId="9"/>
  <pageMargins left="0.6692913385826772" right="0.6692913385826772" top="0.78740157480314965" bottom="0.78740157480314965" header="0.51181102362204722" footer="0.51181102362204722"/>
  <pageSetup paperSize="9" orientation="portrait" r:id="rId1"/>
  <headerFooter alignWithMargins="0">
    <oddHeader>&amp;R&amp;F</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37"/>
  <sheetViews>
    <sheetView workbookViewId="0"/>
  </sheetViews>
  <sheetFormatPr defaultRowHeight="10.5"/>
  <cols>
    <col min="1" max="2" width="10.28515625" style="1" customWidth="1"/>
    <col min="3" max="16384" width="9.140625" style="1"/>
  </cols>
  <sheetData>
    <row r="1" spans="1:11" s="63" customFormat="1" ht="12">
      <c r="A1" s="129"/>
      <c r="B1" s="129"/>
      <c r="C1" s="129"/>
      <c r="D1" s="129"/>
      <c r="E1" s="129"/>
      <c r="F1" s="129"/>
      <c r="G1" s="129"/>
      <c r="H1" s="129"/>
      <c r="I1" s="129"/>
      <c r="J1" s="129"/>
      <c r="K1" s="129"/>
    </row>
    <row r="2" spans="1:11" s="63" customFormat="1" ht="13.5" customHeight="1">
      <c r="A2" s="24" t="s">
        <v>73</v>
      </c>
      <c r="B2" s="24"/>
      <c r="C2" s="24"/>
      <c r="D2" s="24"/>
      <c r="E2" s="24"/>
      <c r="F2" s="24"/>
      <c r="G2" s="24"/>
      <c r="H2" s="24"/>
      <c r="I2" s="24"/>
      <c r="J2" s="24"/>
      <c r="K2" s="24"/>
    </row>
    <row r="3" spans="1:11" s="63" customFormat="1" ht="10.5" customHeight="1">
      <c r="A3" s="128"/>
      <c r="B3" s="128"/>
      <c r="C3" s="128"/>
      <c r="D3" s="128"/>
      <c r="E3" s="128"/>
      <c r="F3" s="128"/>
      <c r="G3" s="128"/>
      <c r="H3" s="128"/>
      <c r="I3" s="128"/>
      <c r="J3" s="128"/>
      <c r="K3" s="128"/>
    </row>
    <row r="4" spans="1:11" s="63" customFormat="1" ht="67.5" customHeight="1">
      <c r="A4" s="270" t="s">
        <v>265</v>
      </c>
      <c r="B4" s="270"/>
      <c r="C4" s="270"/>
      <c r="D4" s="270"/>
      <c r="E4" s="270"/>
      <c r="F4" s="270"/>
      <c r="G4" s="270"/>
      <c r="H4" s="270"/>
      <c r="I4" s="270"/>
      <c r="J4" s="270"/>
      <c r="K4" s="59"/>
    </row>
    <row r="5" spans="1:11" s="63" customFormat="1">
      <c r="A5" s="130" t="s">
        <v>246</v>
      </c>
      <c r="B5" s="130"/>
      <c r="C5" s="130"/>
      <c r="D5" s="130"/>
      <c r="E5" s="130"/>
      <c r="F5" s="130"/>
      <c r="G5" s="130"/>
      <c r="H5" s="130"/>
      <c r="I5" s="130"/>
      <c r="J5" s="130"/>
      <c r="K5" s="130"/>
    </row>
    <row r="6" spans="1:11" s="63" customFormat="1">
      <c r="A6" s="130" t="s">
        <v>245</v>
      </c>
      <c r="B6" s="126"/>
      <c r="C6" s="126"/>
      <c r="D6" s="126"/>
      <c r="E6" s="126"/>
      <c r="F6" s="126"/>
      <c r="G6" s="126"/>
      <c r="H6" s="126"/>
      <c r="I6" s="126"/>
      <c r="J6" s="126"/>
      <c r="K6" s="126"/>
    </row>
    <row r="7" spans="1:11" s="63" customFormat="1"/>
    <row r="8" spans="1:11" s="100" customFormat="1" ht="13.5" customHeight="1">
      <c r="A8" s="119" t="s">
        <v>155</v>
      </c>
      <c r="B8" s="119"/>
      <c r="C8" s="119"/>
      <c r="D8" s="119"/>
      <c r="E8" s="119"/>
      <c r="F8" s="119"/>
      <c r="G8" s="119"/>
      <c r="H8" s="119"/>
      <c r="I8" s="119"/>
      <c r="J8" s="119"/>
    </row>
    <row r="9" spans="1:11" ht="9.75" customHeight="1"/>
    <row r="10" spans="1:11" ht="13.5" customHeight="1">
      <c r="A10" s="155" t="s">
        <v>266</v>
      </c>
      <c r="B10" s="155"/>
      <c r="C10" s="155"/>
      <c r="D10" s="155"/>
      <c r="E10" s="155"/>
      <c r="F10" s="155"/>
      <c r="G10" s="155"/>
      <c r="H10" s="155"/>
      <c r="I10" s="155"/>
      <c r="J10" s="155"/>
      <c r="K10" s="154"/>
    </row>
    <row r="11" spans="1:11" ht="10.5" customHeight="1">
      <c r="K11" s="154"/>
    </row>
    <row r="12" spans="1:11" ht="10.5" customHeight="1">
      <c r="A12" s="2" t="s">
        <v>154</v>
      </c>
      <c r="B12" s="2"/>
      <c r="C12" s="2"/>
      <c r="D12" s="2"/>
      <c r="E12" s="2"/>
      <c r="F12" s="2"/>
      <c r="G12" s="2"/>
      <c r="H12" s="2"/>
      <c r="I12" s="2"/>
      <c r="J12" s="58" t="s">
        <v>267</v>
      </c>
      <c r="K12" s="154"/>
    </row>
    <row r="13" spans="1:11" ht="12" customHeight="1">
      <c r="A13" s="271" t="s">
        <v>152</v>
      </c>
      <c r="B13" s="57"/>
      <c r="C13" s="21" t="s">
        <v>268</v>
      </c>
      <c r="D13" s="22"/>
      <c r="E13" s="56"/>
      <c r="F13" s="21" t="s">
        <v>269</v>
      </c>
      <c r="G13" s="22"/>
      <c r="H13" s="11"/>
      <c r="I13" s="21" t="s">
        <v>270</v>
      </c>
      <c r="J13" s="22"/>
      <c r="K13" s="154"/>
    </row>
    <row r="14" spans="1:11" ht="12" customHeight="1">
      <c r="A14" s="272"/>
      <c r="B14" s="8" t="s">
        <v>271</v>
      </c>
      <c r="C14" s="8" t="s">
        <v>272</v>
      </c>
      <c r="D14" s="8" t="s">
        <v>273</v>
      </c>
      <c r="E14" s="8" t="s">
        <v>271</v>
      </c>
      <c r="F14" s="8" t="s">
        <v>272</v>
      </c>
      <c r="G14" s="8" t="s">
        <v>273</v>
      </c>
      <c r="H14" s="8" t="s">
        <v>271</v>
      </c>
      <c r="I14" s="8" t="s">
        <v>272</v>
      </c>
      <c r="J14" s="9" t="s">
        <v>273</v>
      </c>
      <c r="K14" s="154"/>
    </row>
    <row r="15" spans="1:11" ht="5.25" customHeight="1">
      <c r="A15" s="89"/>
      <c r="B15" s="131"/>
      <c r="E15" s="14"/>
      <c r="F15" s="14"/>
      <c r="G15" s="14"/>
    </row>
    <row r="16" spans="1:11" ht="10.5" customHeight="1">
      <c r="A16" s="82" t="s">
        <v>145</v>
      </c>
      <c r="B16" s="132">
        <v>2423</v>
      </c>
      <c r="C16" s="133">
        <v>466</v>
      </c>
      <c r="D16" s="133">
        <v>1957</v>
      </c>
      <c r="E16" s="133">
        <v>1490</v>
      </c>
      <c r="F16" s="133">
        <v>226</v>
      </c>
      <c r="G16" s="133">
        <v>1264</v>
      </c>
      <c r="H16" s="49">
        <v>61.49401568303756</v>
      </c>
      <c r="I16" s="49">
        <v>48.497854077253216</v>
      </c>
      <c r="J16" s="49">
        <v>64.588656106285129</v>
      </c>
    </row>
    <row r="17" spans="1:11" ht="5.25" customHeight="1">
      <c r="A17" s="82"/>
      <c r="B17" s="134"/>
      <c r="C17" s="17"/>
      <c r="D17" s="17"/>
      <c r="E17" s="17"/>
      <c r="F17" s="17"/>
      <c r="G17" s="17"/>
      <c r="H17" s="23"/>
      <c r="I17" s="23"/>
      <c r="J17" s="23"/>
    </row>
    <row r="18" spans="1:11" ht="10.5" customHeight="1">
      <c r="A18" s="72" t="s">
        <v>274</v>
      </c>
      <c r="B18" s="135">
        <v>0</v>
      </c>
      <c r="C18" s="136">
        <v>0</v>
      </c>
      <c r="D18" s="136">
        <v>0</v>
      </c>
      <c r="E18" s="136">
        <v>0</v>
      </c>
      <c r="F18" s="136">
        <v>0</v>
      </c>
      <c r="G18" s="136">
        <v>0</v>
      </c>
      <c r="H18" s="136">
        <v>0</v>
      </c>
      <c r="I18" s="136">
        <v>0</v>
      </c>
      <c r="J18" s="136">
        <v>0</v>
      </c>
    </row>
    <row r="19" spans="1:11" ht="10.5" customHeight="1">
      <c r="A19" s="72" t="s">
        <v>275</v>
      </c>
      <c r="B19" s="138">
        <v>0</v>
      </c>
      <c r="C19" s="139">
        <v>0</v>
      </c>
      <c r="D19" s="139">
        <v>0</v>
      </c>
      <c r="E19" s="139">
        <v>0</v>
      </c>
      <c r="F19" s="139">
        <v>0</v>
      </c>
      <c r="G19" s="139">
        <v>0</v>
      </c>
      <c r="H19" s="139">
        <v>0</v>
      </c>
      <c r="I19" s="139">
        <v>0</v>
      </c>
      <c r="J19" s="139">
        <v>0</v>
      </c>
    </row>
    <row r="20" spans="1:11" ht="10.5" customHeight="1">
      <c r="A20" s="72" t="s">
        <v>133</v>
      </c>
      <c r="B20" s="138">
        <v>2423</v>
      </c>
      <c r="C20" s="139">
        <v>466</v>
      </c>
      <c r="D20" s="139">
        <v>1957</v>
      </c>
      <c r="E20" s="139">
        <v>1490</v>
      </c>
      <c r="F20" s="139">
        <v>226</v>
      </c>
      <c r="G20" s="139">
        <v>1264</v>
      </c>
      <c r="H20" s="137">
        <v>61.49401568303756</v>
      </c>
      <c r="I20" s="137">
        <v>48.497854077253216</v>
      </c>
      <c r="J20" s="137">
        <v>64.588656106285129</v>
      </c>
    </row>
    <row r="21" spans="1:11" ht="5.25" customHeight="1">
      <c r="A21" s="130"/>
      <c r="B21" s="138"/>
      <c r="C21" s="140"/>
      <c r="D21" s="140"/>
      <c r="E21" s="140"/>
      <c r="F21" s="140"/>
      <c r="G21" s="140"/>
      <c r="H21" s="137"/>
      <c r="I21" s="137"/>
      <c r="J21" s="137"/>
    </row>
    <row r="22" spans="1:11" ht="10.5" customHeight="1">
      <c r="A22" s="75" t="s">
        <v>143</v>
      </c>
      <c r="B22" s="141">
        <v>2109</v>
      </c>
      <c r="C22" s="142">
        <v>358</v>
      </c>
      <c r="D22" s="142">
        <v>1751</v>
      </c>
      <c r="E22" s="142">
        <v>1345</v>
      </c>
      <c r="F22" s="142">
        <v>171</v>
      </c>
      <c r="G22" s="142">
        <v>1174</v>
      </c>
      <c r="H22" s="143">
        <v>63.774300616405874</v>
      </c>
      <c r="I22" s="143">
        <v>47.765363128491622</v>
      </c>
      <c r="J22" s="143">
        <v>67.047401484865787</v>
      </c>
    </row>
    <row r="23" spans="1:11" ht="10.5" customHeight="1">
      <c r="A23" s="144" t="s">
        <v>276</v>
      </c>
      <c r="B23" s="138">
        <v>39</v>
      </c>
      <c r="C23" s="140">
        <v>10</v>
      </c>
      <c r="D23" s="140">
        <v>29</v>
      </c>
      <c r="E23" s="139">
        <v>27</v>
      </c>
      <c r="F23" s="140">
        <v>6</v>
      </c>
      <c r="G23" s="140">
        <v>21</v>
      </c>
      <c r="H23" s="137">
        <v>69.230769230769226</v>
      </c>
      <c r="I23" s="137">
        <v>60</v>
      </c>
      <c r="J23" s="137">
        <v>72.41379310344827</v>
      </c>
    </row>
    <row r="24" spans="1:11" ht="10.5" customHeight="1">
      <c r="A24" s="144" t="s">
        <v>277</v>
      </c>
      <c r="B24" s="138">
        <v>719</v>
      </c>
      <c r="C24" s="140">
        <v>280</v>
      </c>
      <c r="D24" s="140">
        <v>439</v>
      </c>
      <c r="E24" s="139">
        <v>339</v>
      </c>
      <c r="F24" s="140">
        <v>128</v>
      </c>
      <c r="G24" s="140">
        <v>211</v>
      </c>
      <c r="H24" s="137">
        <v>47.14881780250348</v>
      </c>
      <c r="I24" s="137">
        <v>45.714285714285715</v>
      </c>
      <c r="J24" s="137">
        <v>48.063781321184514</v>
      </c>
    </row>
    <row r="25" spans="1:11" ht="10.5" customHeight="1">
      <c r="A25" s="144" t="s">
        <v>278</v>
      </c>
      <c r="B25" s="138">
        <v>261</v>
      </c>
      <c r="C25" s="140">
        <v>0</v>
      </c>
      <c r="D25" s="140">
        <v>261</v>
      </c>
      <c r="E25" s="139">
        <v>226</v>
      </c>
      <c r="F25" s="140">
        <v>0</v>
      </c>
      <c r="G25" s="140">
        <v>226</v>
      </c>
      <c r="H25" s="137">
        <v>86.59003831417624</v>
      </c>
      <c r="I25" s="137">
        <v>0</v>
      </c>
      <c r="J25" s="137">
        <v>86.59003831417624</v>
      </c>
    </row>
    <row r="26" spans="1:11" ht="10.5" customHeight="1">
      <c r="A26" s="144" t="s">
        <v>279</v>
      </c>
      <c r="B26" s="138">
        <v>797</v>
      </c>
      <c r="C26" s="145">
        <v>33</v>
      </c>
      <c r="D26" s="145">
        <v>764</v>
      </c>
      <c r="E26" s="139">
        <v>548</v>
      </c>
      <c r="F26" s="140">
        <v>12</v>
      </c>
      <c r="G26" s="140">
        <v>536</v>
      </c>
      <c r="H26" s="137">
        <v>68.757841907151814</v>
      </c>
      <c r="I26" s="137">
        <v>36.363636363636367</v>
      </c>
      <c r="J26" s="137">
        <v>70.157068062827221</v>
      </c>
    </row>
    <row r="27" spans="1:11" ht="10.5" customHeight="1">
      <c r="A27" s="144" t="s">
        <v>280</v>
      </c>
      <c r="B27" s="138">
        <v>227</v>
      </c>
      <c r="C27" s="145">
        <v>32</v>
      </c>
      <c r="D27" s="145">
        <v>195</v>
      </c>
      <c r="E27" s="139">
        <v>141</v>
      </c>
      <c r="F27" s="140">
        <v>22</v>
      </c>
      <c r="G27" s="140">
        <v>119</v>
      </c>
      <c r="H27" s="137">
        <v>62.114537444933923</v>
      </c>
      <c r="I27" s="137">
        <v>68.75</v>
      </c>
      <c r="J27" s="137">
        <v>61.025641025641029</v>
      </c>
    </row>
    <row r="28" spans="1:11" ht="10.5" customHeight="1">
      <c r="A28" s="144" t="s">
        <v>281</v>
      </c>
      <c r="B28" s="138">
        <v>66</v>
      </c>
      <c r="C28" s="145">
        <v>3</v>
      </c>
      <c r="D28" s="145">
        <v>63</v>
      </c>
      <c r="E28" s="139">
        <v>64</v>
      </c>
      <c r="F28" s="140">
        <v>3</v>
      </c>
      <c r="G28" s="140">
        <v>61</v>
      </c>
      <c r="H28" s="137">
        <v>96.969696969696969</v>
      </c>
      <c r="I28" s="137">
        <v>100</v>
      </c>
      <c r="J28" s="137">
        <v>96.825396825396822</v>
      </c>
    </row>
    <row r="29" spans="1:11" ht="5.25" customHeight="1">
      <c r="A29" s="130"/>
      <c r="B29" s="138"/>
      <c r="C29" s="140"/>
      <c r="D29" s="140"/>
      <c r="E29" s="140"/>
      <c r="F29" s="140"/>
      <c r="G29" s="140"/>
      <c r="H29" s="137"/>
      <c r="I29" s="137"/>
      <c r="J29" s="137"/>
      <c r="K29" s="46"/>
    </row>
    <row r="30" spans="1:11" s="46" customFormat="1" ht="10.5" customHeight="1">
      <c r="A30" s="75" t="s">
        <v>263</v>
      </c>
      <c r="B30" s="141">
        <v>314</v>
      </c>
      <c r="C30" s="146">
        <v>108</v>
      </c>
      <c r="D30" s="146">
        <v>206</v>
      </c>
      <c r="E30" s="142">
        <v>145</v>
      </c>
      <c r="F30" s="146">
        <v>55</v>
      </c>
      <c r="G30" s="146">
        <v>90</v>
      </c>
      <c r="H30" s="143">
        <v>46.178343949044589</v>
      </c>
      <c r="I30" s="143">
        <v>50.925925925925931</v>
      </c>
      <c r="J30" s="143">
        <v>43.689320388349515</v>
      </c>
    </row>
    <row r="31" spans="1:11" ht="10.5" customHeight="1">
      <c r="A31" s="147" t="s">
        <v>282</v>
      </c>
      <c r="B31" s="138">
        <v>314</v>
      </c>
      <c r="C31" s="148">
        <v>108</v>
      </c>
      <c r="D31" s="148">
        <v>206</v>
      </c>
      <c r="E31" s="139">
        <v>145</v>
      </c>
      <c r="F31" s="148">
        <v>55</v>
      </c>
      <c r="G31" s="148">
        <v>90</v>
      </c>
      <c r="H31" s="137">
        <v>46.178343949044589</v>
      </c>
      <c r="I31" s="137">
        <v>50.925925925925931</v>
      </c>
      <c r="J31" s="137">
        <v>43.689320388349515</v>
      </c>
    </row>
    <row r="32" spans="1:11" ht="6" customHeight="1">
      <c r="A32" s="149"/>
      <c r="B32" s="150"/>
      <c r="C32" s="151"/>
      <c r="D32" s="151"/>
      <c r="E32" s="151"/>
      <c r="F32" s="151"/>
      <c r="G32" s="151"/>
      <c r="H32" s="151"/>
      <c r="I32" s="151"/>
      <c r="J32" s="151"/>
    </row>
    <row r="33" spans="1:7">
      <c r="A33" s="152" t="s">
        <v>283</v>
      </c>
    </row>
    <row r="34" spans="1:7">
      <c r="A34" s="152" t="s">
        <v>159</v>
      </c>
    </row>
    <row r="35" spans="1:7">
      <c r="A35" s="1" t="s">
        <v>158</v>
      </c>
    </row>
    <row r="37" spans="1:7">
      <c r="G37" s="46"/>
    </row>
  </sheetData>
  <mergeCells count="2">
    <mergeCell ref="A13:A14"/>
    <mergeCell ref="A4:J4"/>
  </mergeCells>
  <phoneticPr fontId="9"/>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O35"/>
  <sheetViews>
    <sheetView zoomScaleNormal="100" zoomScaleSheetLayoutView="100" workbookViewId="0"/>
  </sheetViews>
  <sheetFormatPr defaultRowHeight="10.5"/>
  <cols>
    <col min="1" max="2" width="10.28515625" style="63" customWidth="1"/>
    <col min="3" max="16384" width="9.140625" style="63"/>
  </cols>
  <sheetData>
    <row r="1" spans="1:15" ht="12">
      <c r="A1" s="129"/>
      <c r="B1" s="129"/>
      <c r="C1" s="129"/>
      <c r="D1" s="129"/>
      <c r="E1" s="129"/>
      <c r="F1" s="129"/>
      <c r="G1" s="129"/>
      <c r="H1" s="129"/>
      <c r="I1" s="129"/>
      <c r="J1" s="129"/>
      <c r="K1" s="129"/>
      <c r="L1" s="129"/>
      <c r="M1" s="129"/>
      <c r="N1" s="129"/>
      <c r="O1" s="129"/>
    </row>
    <row r="2" spans="1:15" ht="13.5" customHeight="1">
      <c r="A2" s="24" t="s">
        <v>73</v>
      </c>
      <c r="B2" s="24"/>
      <c r="C2" s="24"/>
      <c r="D2" s="24"/>
      <c r="E2" s="24"/>
      <c r="F2" s="24"/>
      <c r="G2" s="24"/>
      <c r="H2" s="24"/>
      <c r="I2" s="24"/>
      <c r="J2" s="24"/>
      <c r="K2" s="24"/>
      <c r="L2" s="24"/>
      <c r="M2" s="24"/>
      <c r="N2" s="24"/>
      <c r="O2" s="24"/>
    </row>
    <row r="3" spans="1:15" ht="10.5" customHeight="1">
      <c r="A3" s="128"/>
      <c r="B3" s="128"/>
      <c r="C3" s="128"/>
      <c r="D3" s="128"/>
      <c r="E3" s="128"/>
      <c r="F3" s="128"/>
      <c r="G3" s="128"/>
      <c r="H3" s="128"/>
      <c r="I3" s="128"/>
      <c r="J3" s="128"/>
      <c r="K3" s="128"/>
      <c r="L3" s="128"/>
      <c r="M3" s="128"/>
      <c r="N3" s="3"/>
      <c r="O3" s="3"/>
    </row>
    <row r="4" spans="1:15" ht="67.5" customHeight="1">
      <c r="A4" s="270" t="s">
        <v>265</v>
      </c>
      <c r="B4" s="270"/>
      <c r="C4" s="270"/>
      <c r="D4" s="270"/>
      <c r="E4" s="270"/>
      <c r="F4" s="270"/>
      <c r="G4" s="270"/>
      <c r="H4" s="270"/>
      <c r="I4" s="270"/>
      <c r="J4" s="270"/>
      <c r="K4" s="59"/>
      <c r="L4" s="59"/>
    </row>
    <row r="5" spans="1:15">
      <c r="A5" s="130" t="s">
        <v>246</v>
      </c>
      <c r="B5" s="130"/>
      <c r="C5" s="130"/>
      <c r="D5" s="130"/>
      <c r="E5" s="130"/>
      <c r="F5" s="130"/>
      <c r="G5" s="130"/>
      <c r="H5" s="130"/>
      <c r="I5" s="130"/>
      <c r="J5" s="130"/>
      <c r="K5" s="130"/>
      <c r="L5" s="130"/>
      <c r="M5" s="130"/>
      <c r="N5" s="130"/>
      <c r="O5" s="130"/>
    </row>
    <row r="6" spans="1:15">
      <c r="A6" s="130" t="s">
        <v>245</v>
      </c>
      <c r="B6" s="126"/>
      <c r="C6" s="126"/>
      <c r="D6" s="126"/>
      <c r="E6" s="126"/>
      <c r="F6" s="126"/>
      <c r="G6" s="126"/>
      <c r="H6" s="126"/>
      <c r="I6" s="126"/>
      <c r="J6" s="126"/>
      <c r="K6" s="126"/>
      <c r="L6" s="126"/>
      <c r="M6" s="126"/>
      <c r="N6" s="126"/>
      <c r="O6" s="126"/>
    </row>
    <row r="8" spans="1:15" s="100" customFormat="1" ht="13.5" customHeight="1">
      <c r="A8" s="119" t="s">
        <v>155</v>
      </c>
      <c r="B8" s="119"/>
      <c r="C8" s="119"/>
      <c r="D8" s="119"/>
      <c r="E8" s="119"/>
      <c r="F8" s="119"/>
      <c r="G8" s="119"/>
      <c r="H8" s="119"/>
      <c r="I8" s="119"/>
      <c r="J8" s="119"/>
    </row>
    <row r="9" spans="1:15" ht="10.5" customHeight="1"/>
    <row r="10" spans="1:15" ht="13.5" customHeight="1">
      <c r="A10" s="127" t="s">
        <v>226</v>
      </c>
      <c r="B10" s="127"/>
      <c r="C10" s="127"/>
      <c r="D10" s="127"/>
      <c r="E10" s="127"/>
      <c r="F10" s="127"/>
      <c r="G10" s="127"/>
      <c r="H10" s="127"/>
      <c r="I10" s="127"/>
      <c r="J10" s="127"/>
    </row>
    <row r="11" spans="1:15" ht="10.5" customHeight="1">
      <c r="K11" s="153"/>
    </row>
    <row r="12" spans="1:15" ht="10.5" customHeight="1">
      <c r="A12" s="98" t="s">
        <v>154</v>
      </c>
      <c r="B12" s="98"/>
      <c r="C12" s="98"/>
      <c r="D12" s="98"/>
      <c r="E12" s="98"/>
      <c r="F12" s="98"/>
      <c r="G12" s="98"/>
      <c r="H12" s="98"/>
      <c r="I12" s="98"/>
      <c r="J12" s="97" t="s">
        <v>264</v>
      </c>
      <c r="K12" s="153"/>
    </row>
    <row r="13" spans="1:15" ht="12" customHeight="1">
      <c r="A13" s="269" t="s">
        <v>152</v>
      </c>
      <c r="B13" s="96"/>
      <c r="C13" s="93" t="s">
        <v>172</v>
      </c>
      <c r="D13" s="92"/>
      <c r="E13" s="95"/>
      <c r="F13" s="93" t="s">
        <v>93</v>
      </c>
      <c r="G13" s="92"/>
      <c r="H13" s="94"/>
      <c r="I13" s="93" t="s">
        <v>170</v>
      </c>
      <c r="J13" s="92"/>
      <c r="K13" s="153"/>
    </row>
    <row r="14" spans="1:15" ht="12" customHeight="1">
      <c r="A14" s="268"/>
      <c r="B14" s="91" t="s">
        <v>34</v>
      </c>
      <c r="C14" s="91" t="s">
        <v>35</v>
      </c>
      <c r="D14" s="91" t="s">
        <v>36</v>
      </c>
      <c r="E14" s="91" t="s">
        <v>34</v>
      </c>
      <c r="F14" s="91" t="s">
        <v>35</v>
      </c>
      <c r="G14" s="91" t="s">
        <v>36</v>
      </c>
      <c r="H14" s="91" t="s">
        <v>34</v>
      </c>
      <c r="I14" s="91" t="s">
        <v>35</v>
      </c>
      <c r="J14" s="90" t="s">
        <v>36</v>
      </c>
      <c r="K14" s="153"/>
    </row>
    <row r="15" spans="1:15" ht="5.25" customHeight="1">
      <c r="A15" s="89"/>
      <c r="B15" s="87"/>
      <c r="E15" s="79"/>
      <c r="F15" s="79"/>
      <c r="G15" s="79"/>
    </row>
    <row r="16" spans="1:15" ht="10.5" customHeight="1">
      <c r="A16" s="82" t="s">
        <v>145</v>
      </c>
      <c r="B16" s="85">
        <v>2282</v>
      </c>
      <c r="C16" s="124">
        <v>425</v>
      </c>
      <c r="D16" s="124">
        <v>1857</v>
      </c>
      <c r="E16" s="124">
        <v>1483</v>
      </c>
      <c r="F16" s="124">
        <v>232</v>
      </c>
      <c r="G16" s="124">
        <v>1251</v>
      </c>
      <c r="H16" s="83">
        <v>64.986853637160394</v>
      </c>
      <c r="I16" s="83">
        <v>54.588235294117652</v>
      </c>
      <c r="J16" s="83">
        <v>67.366720516962843</v>
      </c>
    </row>
    <row r="17" spans="1:11" ht="5.25" customHeight="1">
      <c r="A17" s="82"/>
      <c r="B17" s="77"/>
      <c r="C17" s="73"/>
      <c r="D17" s="73"/>
      <c r="E17" s="73"/>
      <c r="F17" s="73"/>
      <c r="G17" s="73"/>
      <c r="H17" s="68"/>
      <c r="I17" s="68"/>
      <c r="J17" s="68"/>
    </row>
    <row r="18" spans="1:11" ht="10.5" customHeight="1">
      <c r="A18" s="72" t="s">
        <v>144</v>
      </c>
      <c r="B18" s="117">
        <v>0</v>
      </c>
      <c r="C18" s="123">
        <v>0</v>
      </c>
      <c r="D18" s="123">
        <v>0</v>
      </c>
      <c r="E18" s="123">
        <v>0</v>
      </c>
      <c r="F18" s="123">
        <v>0</v>
      </c>
      <c r="G18" s="123">
        <v>0</v>
      </c>
      <c r="H18" s="123">
        <v>0</v>
      </c>
      <c r="I18" s="123">
        <v>0</v>
      </c>
      <c r="J18" s="123">
        <v>0</v>
      </c>
    </row>
    <row r="19" spans="1:11" ht="10.5" customHeight="1">
      <c r="A19" s="72" t="s">
        <v>142</v>
      </c>
      <c r="B19" s="113">
        <v>0</v>
      </c>
      <c r="C19" s="122">
        <v>0</v>
      </c>
      <c r="D19" s="122">
        <v>0</v>
      </c>
      <c r="E19" s="122">
        <v>0</v>
      </c>
      <c r="F19" s="122">
        <v>0</v>
      </c>
      <c r="G19" s="122">
        <v>0</v>
      </c>
      <c r="H19" s="122">
        <v>0</v>
      </c>
      <c r="I19" s="122">
        <v>0</v>
      </c>
      <c r="J19" s="122">
        <v>0</v>
      </c>
    </row>
    <row r="20" spans="1:11" ht="10.5" customHeight="1">
      <c r="A20" s="72" t="s">
        <v>133</v>
      </c>
      <c r="B20" s="113">
        <v>2282</v>
      </c>
      <c r="C20" s="122">
        <v>425</v>
      </c>
      <c r="D20" s="122">
        <v>1857</v>
      </c>
      <c r="E20" s="122">
        <v>1483</v>
      </c>
      <c r="F20" s="122">
        <v>232</v>
      </c>
      <c r="G20" s="122">
        <v>1251</v>
      </c>
      <c r="H20" s="103">
        <v>64.986853637160394</v>
      </c>
      <c r="I20" s="103">
        <v>54.588235294117652</v>
      </c>
      <c r="J20" s="103">
        <v>67.366720516962843</v>
      </c>
    </row>
    <row r="21" spans="1:11" ht="5.25" customHeight="1">
      <c r="A21" s="76"/>
      <c r="B21" s="113"/>
      <c r="C21" s="111"/>
      <c r="D21" s="111"/>
      <c r="E21" s="111"/>
      <c r="F21" s="111"/>
      <c r="G21" s="111"/>
      <c r="H21" s="103"/>
      <c r="I21" s="103"/>
      <c r="J21" s="103"/>
    </row>
    <row r="22" spans="1:11" ht="10.5" customHeight="1">
      <c r="A22" s="75" t="s">
        <v>143</v>
      </c>
      <c r="B22" s="116">
        <v>1984</v>
      </c>
      <c r="C22" s="121">
        <v>303</v>
      </c>
      <c r="D22" s="121">
        <v>1681</v>
      </c>
      <c r="E22" s="121">
        <v>1343</v>
      </c>
      <c r="F22" s="121">
        <v>168</v>
      </c>
      <c r="G22" s="121">
        <v>1175</v>
      </c>
      <c r="H22" s="108">
        <v>67.691532258064512</v>
      </c>
      <c r="I22" s="108">
        <v>55.445544554455452</v>
      </c>
      <c r="J22" s="108">
        <v>69.89886972040452</v>
      </c>
    </row>
    <row r="23" spans="1:11" ht="10.5" customHeight="1">
      <c r="A23" s="78" t="s">
        <v>257</v>
      </c>
      <c r="B23" s="113">
        <v>61</v>
      </c>
      <c r="C23" s="111">
        <v>10</v>
      </c>
      <c r="D23" s="111">
        <v>51</v>
      </c>
      <c r="E23" s="122">
        <v>48</v>
      </c>
      <c r="F23" s="111">
        <v>9</v>
      </c>
      <c r="G23" s="111">
        <v>39</v>
      </c>
      <c r="H23" s="103">
        <v>78.688524590163937</v>
      </c>
      <c r="I23" s="103">
        <v>90</v>
      </c>
      <c r="J23" s="103">
        <v>76.470588235294116</v>
      </c>
    </row>
    <row r="24" spans="1:11" ht="10.5" customHeight="1">
      <c r="A24" s="78" t="s">
        <v>258</v>
      </c>
      <c r="B24" s="113">
        <v>600</v>
      </c>
      <c r="C24" s="111">
        <v>219</v>
      </c>
      <c r="D24" s="111">
        <v>381</v>
      </c>
      <c r="E24" s="122">
        <v>349</v>
      </c>
      <c r="F24" s="111">
        <v>132</v>
      </c>
      <c r="G24" s="111">
        <v>217</v>
      </c>
      <c r="H24" s="103">
        <v>58.166666666666664</v>
      </c>
      <c r="I24" s="103">
        <v>60.273972602739725</v>
      </c>
      <c r="J24" s="103">
        <v>56.955380577427817</v>
      </c>
    </row>
    <row r="25" spans="1:11" ht="10.5" customHeight="1">
      <c r="A25" s="78" t="s">
        <v>139</v>
      </c>
      <c r="B25" s="113">
        <v>298</v>
      </c>
      <c r="C25" s="111">
        <v>1</v>
      </c>
      <c r="D25" s="111">
        <v>297</v>
      </c>
      <c r="E25" s="122">
        <v>261</v>
      </c>
      <c r="F25" s="111">
        <v>1</v>
      </c>
      <c r="G25" s="111">
        <v>260</v>
      </c>
      <c r="H25" s="103">
        <v>87.583892617449663</v>
      </c>
      <c r="I25" s="103">
        <v>100</v>
      </c>
      <c r="J25" s="103">
        <v>87.542087542087543</v>
      </c>
    </row>
    <row r="26" spans="1:11" ht="10.5" customHeight="1">
      <c r="A26" s="78" t="s">
        <v>137</v>
      </c>
      <c r="B26" s="113">
        <v>830</v>
      </c>
      <c r="C26" s="114">
        <v>57</v>
      </c>
      <c r="D26" s="114">
        <v>773</v>
      </c>
      <c r="E26" s="122">
        <v>521</v>
      </c>
      <c r="F26" s="111">
        <v>12</v>
      </c>
      <c r="G26" s="111">
        <v>509</v>
      </c>
      <c r="H26" s="103">
        <v>62.771084337349393</v>
      </c>
      <c r="I26" s="103">
        <v>21.052631578947366</v>
      </c>
      <c r="J26" s="103">
        <v>65.847347994825355</v>
      </c>
    </row>
    <row r="27" spans="1:11" ht="10.5" customHeight="1">
      <c r="A27" s="78" t="s">
        <v>136</v>
      </c>
      <c r="B27" s="113">
        <v>139</v>
      </c>
      <c r="C27" s="114">
        <v>14</v>
      </c>
      <c r="D27" s="114">
        <v>125</v>
      </c>
      <c r="E27" s="122">
        <v>118</v>
      </c>
      <c r="F27" s="111">
        <v>12</v>
      </c>
      <c r="G27" s="111">
        <v>106</v>
      </c>
      <c r="H27" s="103">
        <v>84.892086330935257</v>
      </c>
      <c r="I27" s="103">
        <v>85.714285714285708</v>
      </c>
      <c r="J27" s="103">
        <v>84.8</v>
      </c>
    </row>
    <row r="28" spans="1:11" ht="10.5" customHeight="1">
      <c r="A28" s="78" t="s">
        <v>135</v>
      </c>
      <c r="B28" s="113">
        <v>56</v>
      </c>
      <c r="C28" s="114">
        <v>2</v>
      </c>
      <c r="D28" s="114">
        <v>54</v>
      </c>
      <c r="E28" s="122">
        <v>46</v>
      </c>
      <c r="F28" s="111">
        <v>2</v>
      </c>
      <c r="G28" s="111">
        <v>44</v>
      </c>
      <c r="H28" s="103">
        <v>82.142857142857139</v>
      </c>
      <c r="I28" s="103">
        <v>100</v>
      </c>
      <c r="J28" s="103">
        <v>81.481481481481481</v>
      </c>
    </row>
    <row r="29" spans="1:11" ht="5.25" customHeight="1">
      <c r="A29" s="76"/>
      <c r="B29" s="113"/>
      <c r="C29" s="111"/>
      <c r="D29" s="111"/>
      <c r="E29" s="111"/>
      <c r="F29" s="111"/>
      <c r="G29" s="111"/>
      <c r="H29" s="103"/>
      <c r="I29" s="103"/>
      <c r="J29" s="103"/>
      <c r="K29" s="69"/>
    </row>
    <row r="30" spans="1:11" s="69" customFormat="1" ht="10.5" customHeight="1">
      <c r="A30" s="75" t="s">
        <v>263</v>
      </c>
      <c r="B30" s="116">
        <v>298</v>
      </c>
      <c r="C30" s="120">
        <v>122</v>
      </c>
      <c r="D30" s="120">
        <v>176</v>
      </c>
      <c r="E30" s="121">
        <v>140</v>
      </c>
      <c r="F30" s="120">
        <v>64</v>
      </c>
      <c r="G30" s="120">
        <v>76</v>
      </c>
      <c r="H30" s="108">
        <v>46.979865771812079</v>
      </c>
      <c r="I30" s="108">
        <v>52.459016393442624</v>
      </c>
      <c r="J30" s="108">
        <v>43.18181818181818</v>
      </c>
    </row>
    <row r="31" spans="1:11" ht="10.5" customHeight="1">
      <c r="A31" s="71" t="s">
        <v>257</v>
      </c>
      <c r="B31" s="113">
        <v>298</v>
      </c>
      <c r="C31" s="104">
        <v>122</v>
      </c>
      <c r="D31" s="104">
        <v>176</v>
      </c>
      <c r="E31" s="122">
        <v>140</v>
      </c>
      <c r="F31" s="104">
        <v>64</v>
      </c>
      <c r="G31" s="104">
        <v>76</v>
      </c>
      <c r="H31" s="103">
        <v>46.979865771812079</v>
      </c>
      <c r="I31" s="103">
        <v>52.459016393442624</v>
      </c>
      <c r="J31" s="103">
        <v>43.18181818181818</v>
      </c>
    </row>
    <row r="32" spans="1:11" ht="6" customHeight="1">
      <c r="A32" s="67"/>
      <c r="B32" s="66"/>
      <c r="C32" s="65"/>
      <c r="D32" s="65"/>
      <c r="E32" s="65"/>
      <c r="F32" s="65"/>
      <c r="G32" s="65"/>
      <c r="H32" s="65"/>
      <c r="I32" s="65"/>
      <c r="J32" s="65"/>
    </row>
    <row r="33" spans="1:1">
      <c r="A33" s="64" t="s">
        <v>131</v>
      </c>
    </row>
    <row r="34" spans="1:1">
      <c r="A34" s="64" t="s">
        <v>159</v>
      </c>
    </row>
    <row r="35" spans="1:1">
      <c r="A35" s="63" t="s">
        <v>158</v>
      </c>
    </row>
  </sheetData>
  <mergeCells count="2">
    <mergeCell ref="A13:A14"/>
    <mergeCell ref="A4:J4"/>
  </mergeCells>
  <phoneticPr fontId="9"/>
  <pageMargins left="0.6692913385826772" right="0.6692913385826772" top="0.78740157480314965" bottom="0.78740157480314965"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35"/>
  <sheetViews>
    <sheetView zoomScaleNormal="100" zoomScaleSheetLayoutView="100" workbookViewId="0">
      <pane ySplit="14" topLeftCell="A15" activePane="bottomLeft" state="frozen"/>
      <selection pane="bottomLeft"/>
    </sheetView>
  </sheetViews>
  <sheetFormatPr defaultRowHeight="10.5"/>
  <cols>
    <col min="1" max="1" width="11.85546875" style="63" customWidth="1"/>
    <col min="2" max="2" width="10.28515625" style="63" customWidth="1"/>
    <col min="3" max="16384" width="9.140625" style="63"/>
  </cols>
  <sheetData>
    <row r="1" spans="1:15" ht="12">
      <c r="A1" s="129"/>
      <c r="B1" s="129"/>
      <c r="C1" s="129"/>
      <c r="D1" s="129"/>
      <c r="E1" s="129"/>
      <c r="F1" s="129"/>
      <c r="G1" s="129"/>
      <c r="H1" s="129"/>
      <c r="I1" s="129"/>
      <c r="J1" s="129"/>
      <c r="K1" s="129"/>
      <c r="L1" s="129"/>
      <c r="M1" s="129"/>
      <c r="N1" s="129"/>
      <c r="O1" s="129"/>
    </row>
    <row r="2" spans="1:15" ht="13.5" customHeight="1">
      <c r="A2" s="24" t="s">
        <v>73</v>
      </c>
      <c r="B2" s="24"/>
      <c r="C2" s="24"/>
      <c r="D2" s="24"/>
      <c r="E2" s="24"/>
      <c r="F2" s="24"/>
      <c r="G2" s="24"/>
      <c r="H2" s="24"/>
      <c r="I2" s="24"/>
      <c r="J2" s="24"/>
      <c r="K2" s="24"/>
      <c r="L2" s="24"/>
      <c r="M2" s="24"/>
      <c r="N2" s="24"/>
      <c r="O2" s="24"/>
    </row>
    <row r="3" spans="1:15" ht="10.5" customHeight="1">
      <c r="A3" s="128"/>
      <c r="B3" s="128"/>
      <c r="C3" s="128"/>
      <c r="D3" s="128"/>
      <c r="E3" s="128"/>
      <c r="F3" s="128"/>
      <c r="G3" s="128"/>
      <c r="H3" s="128"/>
      <c r="I3" s="128"/>
      <c r="J3" s="128"/>
      <c r="K3" s="128"/>
      <c r="L3" s="128"/>
      <c r="M3" s="128"/>
      <c r="N3" s="3"/>
      <c r="O3" s="3"/>
    </row>
    <row r="4" spans="1:15" ht="57" customHeight="1">
      <c r="A4" s="270" t="s">
        <v>247</v>
      </c>
      <c r="B4" s="270"/>
      <c r="C4" s="270"/>
      <c r="D4" s="270"/>
      <c r="E4" s="270"/>
      <c r="F4" s="270"/>
      <c r="G4" s="270"/>
      <c r="H4" s="270"/>
      <c r="I4" s="270"/>
      <c r="J4" s="270"/>
      <c r="K4" s="59"/>
      <c r="L4" s="59"/>
    </row>
    <row r="5" spans="1:15">
      <c r="A5" s="130" t="s">
        <v>246</v>
      </c>
      <c r="B5" s="130"/>
      <c r="C5" s="130"/>
      <c r="D5" s="130"/>
      <c r="E5" s="130"/>
      <c r="F5" s="130"/>
      <c r="G5" s="130"/>
      <c r="H5" s="130"/>
      <c r="I5" s="130"/>
      <c r="J5" s="130"/>
      <c r="K5" s="130"/>
      <c r="L5" s="130"/>
      <c r="M5" s="130"/>
      <c r="N5" s="130"/>
      <c r="O5" s="130"/>
    </row>
    <row r="6" spans="1:15">
      <c r="A6" s="130" t="s">
        <v>245</v>
      </c>
      <c r="B6" s="126"/>
      <c r="C6" s="126"/>
      <c r="D6" s="126"/>
      <c r="E6" s="126"/>
      <c r="F6" s="126"/>
      <c r="G6" s="126"/>
      <c r="H6" s="126"/>
      <c r="I6" s="126"/>
      <c r="J6" s="126"/>
      <c r="K6" s="126"/>
      <c r="L6" s="126"/>
      <c r="M6" s="126"/>
      <c r="N6" s="126"/>
      <c r="O6" s="126"/>
    </row>
    <row r="8" spans="1:15" s="100" customFormat="1" ht="13.5" customHeight="1">
      <c r="A8" s="119" t="s">
        <v>155</v>
      </c>
      <c r="B8" s="119"/>
      <c r="C8" s="119"/>
      <c r="D8" s="119"/>
      <c r="E8" s="119"/>
      <c r="F8" s="119"/>
      <c r="G8" s="119"/>
      <c r="H8" s="119"/>
      <c r="I8" s="119"/>
      <c r="J8" s="119"/>
    </row>
    <row r="9" spans="1:15" ht="10.5" customHeight="1"/>
    <row r="10" spans="1:15" ht="13.5" customHeight="1">
      <c r="A10" s="127" t="s">
        <v>226</v>
      </c>
      <c r="B10" s="127"/>
      <c r="C10" s="127"/>
      <c r="D10" s="127"/>
      <c r="E10" s="127"/>
      <c r="F10" s="127"/>
      <c r="G10" s="127"/>
      <c r="H10" s="127"/>
      <c r="I10" s="127"/>
      <c r="J10" s="127"/>
    </row>
    <row r="11" spans="1:15" ht="9.75" customHeight="1"/>
    <row r="12" spans="1:15" ht="10.5" customHeight="1">
      <c r="A12" s="2" t="s">
        <v>154</v>
      </c>
      <c r="B12" s="2"/>
      <c r="C12" s="2"/>
      <c r="D12" s="2"/>
      <c r="E12" s="2"/>
      <c r="F12" s="2"/>
      <c r="G12" s="2"/>
      <c r="H12" s="2"/>
      <c r="I12" s="2"/>
      <c r="J12" s="58" t="s">
        <v>248</v>
      </c>
    </row>
    <row r="13" spans="1:15" ht="12" customHeight="1">
      <c r="A13" s="271" t="s">
        <v>152</v>
      </c>
      <c r="B13" s="57"/>
      <c r="C13" s="21" t="s">
        <v>249</v>
      </c>
      <c r="D13" s="22"/>
      <c r="E13" s="56"/>
      <c r="F13" s="21" t="s">
        <v>250</v>
      </c>
      <c r="G13" s="22"/>
      <c r="H13" s="11"/>
      <c r="I13" s="21" t="s">
        <v>251</v>
      </c>
      <c r="J13" s="22"/>
    </row>
    <row r="14" spans="1:15" ht="12" customHeight="1">
      <c r="A14" s="272"/>
      <c r="B14" s="8" t="s">
        <v>252</v>
      </c>
      <c r="C14" s="8" t="s">
        <v>253</v>
      </c>
      <c r="D14" s="8" t="s">
        <v>254</v>
      </c>
      <c r="E14" s="8" t="s">
        <v>252</v>
      </c>
      <c r="F14" s="8" t="s">
        <v>253</v>
      </c>
      <c r="G14" s="8" t="s">
        <v>254</v>
      </c>
      <c r="H14" s="8" t="s">
        <v>252</v>
      </c>
      <c r="I14" s="8" t="s">
        <v>253</v>
      </c>
      <c r="J14" s="9" t="s">
        <v>254</v>
      </c>
    </row>
    <row r="15" spans="1:15" ht="5.25" customHeight="1">
      <c r="A15" s="89"/>
      <c r="B15" s="131"/>
      <c r="C15" s="1"/>
      <c r="D15" s="1"/>
      <c r="E15" s="14"/>
      <c r="F15" s="14"/>
      <c r="G15" s="14"/>
      <c r="H15" s="1"/>
      <c r="I15" s="1"/>
      <c r="J15" s="1"/>
    </row>
    <row r="16" spans="1:15" ht="10.5" customHeight="1">
      <c r="A16" s="82" t="s">
        <v>145</v>
      </c>
      <c r="B16" s="132">
        <v>2503</v>
      </c>
      <c r="C16" s="133">
        <v>409</v>
      </c>
      <c r="D16" s="133">
        <v>2094</v>
      </c>
      <c r="E16" s="133">
        <v>1517</v>
      </c>
      <c r="F16" s="133">
        <v>176</v>
      </c>
      <c r="G16" s="133">
        <v>1341</v>
      </c>
      <c r="H16" s="49">
        <v>60.607271274470634</v>
      </c>
      <c r="I16" s="49">
        <v>43.03178484107579</v>
      </c>
      <c r="J16" s="49">
        <v>64.040114613180521</v>
      </c>
    </row>
    <row r="17" spans="1:10" ht="5.25" customHeight="1">
      <c r="A17" s="82"/>
      <c r="B17" s="134"/>
      <c r="C17" s="17"/>
      <c r="D17" s="17"/>
      <c r="E17" s="17"/>
      <c r="F17" s="17"/>
      <c r="G17" s="17"/>
      <c r="H17" s="23"/>
      <c r="I17" s="23"/>
      <c r="J17" s="23"/>
    </row>
    <row r="18" spans="1:10" ht="10.5" customHeight="1">
      <c r="A18" s="72" t="s">
        <v>255</v>
      </c>
      <c r="B18" s="135">
        <v>0</v>
      </c>
      <c r="C18" s="136">
        <v>0</v>
      </c>
      <c r="D18" s="136">
        <v>0</v>
      </c>
      <c r="E18" s="136">
        <v>0</v>
      </c>
      <c r="F18" s="136">
        <v>0</v>
      </c>
      <c r="G18" s="136">
        <v>0</v>
      </c>
      <c r="H18" s="137">
        <v>0</v>
      </c>
      <c r="I18" s="137">
        <v>0</v>
      </c>
      <c r="J18" s="137">
        <v>0</v>
      </c>
    </row>
    <row r="19" spans="1:10" ht="10.5" customHeight="1">
      <c r="A19" s="72" t="s">
        <v>256</v>
      </c>
      <c r="B19" s="138">
        <v>0</v>
      </c>
      <c r="C19" s="139">
        <v>0</v>
      </c>
      <c r="D19" s="139">
        <v>0</v>
      </c>
      <c r="E19" s="139">
        <v>0</v>
      </c>
      <c r="F19" s="139">
        <v>0</v>
      </c>
      <c r="G19" s="139">
        <v>0</v>
      </c>
      <c r="H19" s="137">
        <v>0</v>
      </c>
      <c r="I19" s="137">
        <v>0</v>
      </c>
      <c r="J19" s="137">
        <v>0</v>
      </c>
    </row>
    <row r="20" spans="1:10" ht="10.5" customHeight="1">
      <c r="A20" s="72" t="s">
        <v>133</v>
      </c>
      <c r="B20" s="138">
        <v>2503</v>
      </c>
      <c r="C20" s="139">
        <v>409</v>
      </c>
      <c r="D20" s="139">
        <v>2094</v>
      </c>
      <c r="E20" s="139">
        <v>1517</v>
      </c>
      <c r="F20" s="139">
        <v>176</v>
      </c>
      <c r="G20" s="139">
        <v>1341</v>
      </c>
      <c r="H20" s="137">
        <v>60.607271274470634</v>
      </c>
      <c r="I20" s="137">
        <v>43.03178484107579</v>
      </c>
      <c r="J20" s="137">
        <v>64.040114613180521</v>
      </c>
    </row>
    <row r="21" spans="1:10" ht="5.25" customHeight="1">
      <c r="A21" s="130"/>
      <c r="B21" s="138"/>
      <c r="C21" s="140"/>
      <c r="D21" s="140"/>
      <c r="E21" s="140"/>
      <c r="F21" s="140"/>
      <c r="G21" s="140"/>
      <c r="H21" s="137"/>
      <c r="I21" s="137"/>
      <c r="J21" s="137"/>
    </row>
    <row r="22" spans="1:10" ht="10.5" customHeight="1">
      <c r="A22" s="75" t="s">
        <v>143</v>
      </c>
      <c r="B22" s="141">
        <v>2190</v>
      </c>
      <c r="C22" s="142">
        <v>299</v>
      </c>
      <c r="D22" s="142">
        <v>1891</v>
      </c>
      <c r="E22" s="142">
        <v>1363</v>
      </c>
      <c r="F22" s="142">
        <v>126</v>
      </c>
      <c r="G22" s="142">
        <v>1237</v>
      </c>
      <c r="H22" s="143">
        <v>62.237442922374427</v>
      </c>
      <c r="I22" s="143">
        <v>42.140468227424748</v>
      </c>
      <c r="J22" s="143">
        <v>65.415124272871495</v>
      </c>
    </row>
    <row r="23" spans="1:10" ht="10.5" customHeight="1">
      <c r="A23" s="144" t="s">
        <v>257</v>
      </c>
      <c r="B23" s="138">
        <v>48</v>
      </c>
      <c r="C23" s="140">
        <v>7</v>
      </c>
      <c r="D23" s="140">
        <v>41</v>
      </c>
      <c r="E23" s="139">
        <v>42</v>
      </c>
      <c r="F23" s="140">
        <v>7</v>
      </c>
      <c r="G23" s="140">
        <v>35</v>
      </c>
      <c r="H23" s="137">
        <v>87.5</v>
      </c>
      <c r="I23" s="137">
        <v>100</v>
      </c>
      <c r="J23" s="137">
        <v>85.365853658536579</v>
      </c>
    </row>
    <row r="24" spans="1:10" ht="10.5" customHeight="1">
      <c r="A24" s="144" t="s">
        <v>258</v>
      </c>
      <c r="B24" s="138">
        <v>687</v>
      </c>
      <c r="C24" s="140">
        <v>223</v>
      </c>
      <c r="D24" s="140">
        <v>464</v>
      </c>
      <c r="E24" s="139">
        <v>308</v>
      </c>
      <c r="F24" s="140">
        <v>97</v>
      </c>
      <c r="G24" s="140">
        <v>211</v>
      </c>
      <c r="H24" s="137">
        <v>44.832605531295485</v>
      </c>
      <c r="I24" s="137">
        <v>43.497757847533627</v>
      </c>
      <c r="J24" s="137">
        <v>45.474137931034484</v>
      </c>
    </row>
    <row r="25" spans="1:10" ht="10.5" customHeight="1">
      <c r="A25" s="144" t="s">
        <v>259</v>
      </c>
      <c r="B25" s="138">
        <v>295</v>
      </c>
      <c r="C25" s="140">
        <v>0</v>
      </c>
      <c r="D25" s="140">
        <v>295</v>
      </c>
      <c r="E25" s="139">
        <v>264</v>
      </c>
      <c r="F25" s="140">
        <v>0</v>
      </c>
      <c r="G25" s="140">
        <v>264</v>
      </c>
      <c r="H25" s="137">
        <v>89.491525423728817</v>
      </c>
      <c r="I25" s="137">
        <v>100</v>
      </c>
      <c r="J25" s="137">
        <v>89.491525423728817</v>
      </c>
    </row>
    <row r="26" spans="1:10" ht="10.5" customHeight="1">
      <c r="A26" s="144" t="s">
        <v>260</v>
      </c>
      <c r="B26" s="138">
        <v>942</v>
      </c>
      <c r="C26" s="145">
        <v>47</v>
      </c>
      <c r="D26" s="145">
        <v>895</v>
      </c>
      <c r="E26" s="139">
        <v>588</v>
      </c>
      <c r="F26" s="140">
        <v>8</v>
      </c>
      <c r="G26" s="140">
        <v>580</v>
      </c>
      <c r="H26" s="137">
        <v>62.420382165605091</v>
      </c>
      <c r="I26" s="137">
        <v>17.021276595744681</v>
      </c>
      <c r="J26" s="137">
        <v>64.80446927374301</v>
      </c>
    </row>
    <row r="27" spans="1:10" ht="10.5" customHeight="1">
      <c r="A27" s="144" t="s">
        <v>261</v>
      </c>
      <c r="B27" s="138">
        <v>178</v>
      </c>
      <c r="C27" s="145">
        <v>21</v>
      </c>
      <c r="D27" s="145">
        <v>157</v>
      </c>
      <c r="E27" s="139">
        <v>123</v>
      </c>
      <c r="F27" s="140">
        <v>13</v>
      </c>
      <c r="G27" s="140">
        <v>110</v>
      </c>
      <c r="H27" s="137">
        <v>69.101123595505626</v>
      </c>
      <c r="I27" s="137">
        <v>61.904761904761905</v>
      </c>
      <c r="J27" s="137">
        <v>70.063694267515913</v>
      </c>
    </row>
    <row r="28" spans="1:10" ht="10.5" customHeight="1">
      <c r="A28" s="144" t="s">
        <v>262</v>
      </c>
      <c r="B28" s="138">
        <v>40</v>
      </c>
      <c r="C28" s="145">
        <v>1</v>
      </c>
      <c r="D28" s="145">
        <v>39</v>
      </c>
      <c r="E28" s="139">
        <v>38</v>
      </c>
      <c r="F28" s="140">
        <v>1</v>
      </c>
      <c r="G28" s="140">
        <v>37</v>
      </c>
      <c r="H28" s="137">
        <v>95</v>
      </c>
      <c r="I28" s="137">
        <v>100</v>
      </c>
      <c r="J28" s="137">
        <v>94.871794871794862</v>
      </c>
    </row>
    <row r="29" spans="1:10" ht="5.25" customHeight="1">
      <c r="A29" s="130"/>
      <c r="B29" s="138"/>
      <c r="C29" s="140"/>
      <c r="D29" s="140"/>
      <c r="E29" s="140"/>
      <c r="F29" s="140"/>
      <c r="G29" s="140"/>
      <c r="H29" s="137"/>
      <c r="I29" s="137"/>
      <c r="J29" s="137"/>
    </row>
    <row r="30" spans="1:10" ht="10.5" customHeight="1">
      <c r="A30" s="75" t="s">
        <v>263</v>
      </c>
      <c r="B30" s="141">
        <v>313</v>
      </c>
      <c r="C30" s="146">
        <v>110</v>
      </c>
      <c r="D30" s="146">
        <v>203</v>
      </c>
      <c r="E30" s="142">
        <v>154</v>
      </c>
      <c r="F30" s="146">
        <v>50</v>
      </c>
      <c r="G30" s="146">
        <v>104</v>
      </c>
      <c r="H30" s="143">
        <v>49.201277955271564</v>
      </c>
      <c r="I30" s="143">
        <v>45.454545454545453</v>
      </c>
      <c r="J30" s="143">
        <v>51.231527093596064</v>
      </c>
    </row>
    <row r="31" spans="1:10" ht="10.5" customHeight="1">
      <c r="A31" s="147" t="s">
        <v>257</v>
      </c>
      <c r="B31" s="138">
        <v>313</v>
      </c>
      <c r="C31" s="148">
        <v>110</v>
      </c>
      <c r="D31" s="148">
        <v>203</v>
      </c>
      <c r="E31" s="139">
        <v>154</v>
      </c>
      <c r="F31" s="148">
        <v>50</v>
      </c>
      <c r="G31" s="148">
        <v>104</v>
      </c>
      <c r="H31" s="137">
        <v>49.201277955271564</v>
      </c>
      <c r="I31" s="137">
        <v>45.454545454545453</v>
      </c>
      <c r="J31" s="137">
        <v>51.231527093596064</v>
      </c>
    </row>
    <row r="32" spans="1:10" ht="10.5" customHeight="1">
      <c r="A32" s="149"/>
      <c r="B32" s="150"/>
      <c r="C32" s="151"/>
      <c r="D32" s="151"/>
      <c r="E32" s="151"/>
      <c r="F32" s="151"/>
      <c r="G32" s="151"/>
      <c r="H32" s="151"/>
      <c r="I32" s="151"/>
      <c r="J32" s="151"/>
    </row>
    <row r="33" spans="1:10" ht="10.5" customHeight="1">
      <c r="A33" s="152" t="s">
        <v>131</v>
      </c>
      <c r="B33" s="1"/>
      <c r="C33" s="1"/>
      <c r="D33" s="1"/>
      <c r="E33" s="1"/>
      <c r="F33" s="1"/>
      <c r="G33" s="1"/>
      <c r="H33" s="1"/>
      <c r="I33" s="1"/>
      <c r="J33" s="1"/>
    </row>
    <row r="34" spans="1:10" ht="10.5" customHeight="1">
      <c r="A34" s="152" t="s">
        <v>159</v>
      </c>
      <c r="B34" s="1"/>
      <c r="C34" s="1"/>
      <c r="D34" s="1"/>
      <c r="E34" s="1"/>
      <c r="F34" s="1"/>
      <c r="G34" s="1"/>
      <c r="H34" s="1"/>
      <c r="I34" s="1"/>
      <c r="J34" s="1"/>
    </row>
    <row r="35" spans="1:10" ht="10.5" customHeight="1">
      <c r="A35" s="1" t="s">
        <v>158</v>
      </c>
      <c r="B35" s="1"/>
      <c r="C35" s="1"/>
      <c r="D35" s="1"/>
      <c r="E35" s="1"/>
      <c r="F35" s="1"/>
      <c r="G35" s="1"/>
      <c r="H35" s="1"/>
      <c r="I35" s="1"/>
      <c r="J35" s="1"/>
    </row>
  </sheetData>
  <mergeCells count="2">
    <mergeCell ref="A4:J4"/>
    <mergeCell ref="A13:A14"/>
  </mergeCells>
  <phoneticPr fontId="9"/>
  <pageMargins left="0.6692913385826772" right="0.6692913385826772" top="0.78740157480314965" bottom="0.78740157480314965"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13</vt:i4>
      </vt:variant>
    </vt:vector>
  </HeadingPairs>
  <TitlesOfParts>
    <vt:vector size="35" baseType="lpstr">
      <vt:lpstr>R05</vt:lpstr>
      <vt:lpstr>R04</vt:lpstr>
      <vt:lpstr>R03</vt:lpstr>
      <vt:lpstr>R02</vt:lpstr>
      <vt:lpstr>R01</vt:lpstr>
      <vt:lpstr>H30</vt:lpstr>
      <vt:lpstr>H29</vt:lpstr>
      <vt:lpstr>H28</vt:lpstr>
      <vt:lpstr>H27</vt:lpstr>
      <vt:lpstr>H26</vt:lpstr>
      <vt:lpstr>H25</vt:lpstr>
      <vt:lpstr>H24</vt:lpstr>
      <vt:lpstr>H23</vt:lpstr>
      <vt:lpstr>H22</vt:lpstr>
      <vt:lpstr>H21</vt:lpstr>
      <vt:lpstr>H20</vt:lpstr>
      <vt:lpstr>H19</vt:lpstr>
      <vt:lpstr>H18</vt:lpstr>
      <vt:lpstr>H17</vt:lpstr>
      <vt:lpstr>H16</vt:lpstr>
      <vt:lpstr>H15</vt:lpstr>
      <vt:lpstr>H14</vt:lpstr>
      <vt:lpstr>'H19'!Print_Area</vt:lpstr>
      <vt:lpstr>'H21'!Print_Area</vt:lpstr>
      <vt:lpstr>'H22'!Print_Area</vt:lpstr>
      <vt:lpstr>'H23'!Print_Area</vt:lpstr>
      <vt:lpstr>'H24'!Print_Area</vt:lpstr>
      <vt:lpstr>'H25'!Print_Area</vt:lpstr>
      <vt:lpstr>'H28'!Print_Area</vt:lpstr>
      <vt:lpstr>'H30'!Print_Area</vt:lpstr>
      <vt:lpstr>'R01'!Print_Area</vt:lpstr>
      <vt:lpstr>'R02'!Print_Area</vt:lpstr>
      <vt:lpstr>'R03'!Print_Area</vt:lpstr>
      <vt:lpstr>'R04'!Print_Area</vt:lpstr>
      <vt:lpstr>'R05'!Print_Area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itorii</dc:creator>
  <cp:lastModifiedBy>Kyoto</cp:lastModifiedBy>
  <cp:lastPrinted>2003-08-27T04:38:36Z</cp:lastPrinted>
  <dcterms:created xsi:type="dcterms:W3CDTF">1999-04-30T00:06:04Z</dcterms:created>
  <dcterms:modified xsi:type="dcterms:W3CDTF">2024-03-26T01:01:31Z</dcterms:modified>
</cp:coreProperties>
</file>