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uqbe419\Desktop\学校基本\01_初等中等教育機関\"/>
    </mc:Choice>
  </mc:AlternateContent>
  <xr:revisionPtr revIDLastSave="0" documentId="13_ncr:1_{55EAF846-89D9-4BA5-9DF5-B910A8052623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-1" sheetId="6" r:id="rId1"/>
  </sheets>
  <definedNames>
    <definedName name="_xlnm.Print_Area" localSheetId="0">'1-1'!$A$1:$AK$25</definedName>
    <definedName name="_xlnm.Print_Titles" localSheetId="0">'1-1'!$A:$A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5" i="6" l="1"/>
  <c r="S15" i="6"/>
  <c r="R16" i="6"/>
  <c r="S16" i="6"/>
  <c r="R17" i="6"/>
  <c r="S17" i="6"/>
  <c r="R18" i="6"/>
  <c r="S18" i="6"/>
  <c r="R19" i="6"/>
  <c r="S19" i="6"/>
  <c r="R20" i="6"/>
  <c r="S20" i="6"/>
  <c r="R21" i="6"/>
  <c r="S21" i="6"/>
  <c r="R22" i="6"/>
  <c r="S22" i="6"/>
  <c r="R23" i="6"/>
  <c r="S23" i="6"/>
  <c r="R24" i="6"/>
  <c r="S24" i="6"/>
  <c r="S14" i="6"/>
  <c r="R14" i="6"/>
  <c r="Q20" i="6" l="1"/>
  <c r="Q24" i="6"/>
  <c r="Q16" i="6"/>
  <c r="Q22" i="6"/>
  <c r="Q18" i="6"/>
  <c r="Q23" i="6"/>
  <c r="Q21" i="6"/>
  <c r="Q19" i="6"/>
  <c r="Q17" i="6"/>
  <c r="Q15" i="6"/>
  <c r="Q14" i="6"/>
</calcChain>
</file>

<file path=xl/sharedStrings.xml><?xml version="1.0" encoding="utf-8"?>
<sst xmlns="http://schemas.openxmlformats.org/spreadsheetml/2006/main" count="68" uniqueCount="40">
  <si>
    <t xml:space="preserve">第１－１表　幼稚園　園数・教員数・園児数                                  </t>
    <rPh sb="6" eb="9">
      <t>ヨウチエン</t>
    </rPh>
    <rPh sb="10" eb="11">
      <t>エン</t>
    </rPh>
    <rPh sb="15" eb="16">
      <t>スウ</t>
    </rPh>
    <phoneticPr fontId="3"/>
  </si>
  <si>
    <t>園数</t>
    <rPh sb="0" eb="1">
      <t>エン</t>
    </rPh>
    <phoneticPr fontId="3"/>
  </si>
  <si>
    <t>教員数</t>
    <rPh sb="0" eb="2">
      <t>キョウイン</t>
    </rPh>
    <rPh sb="2" eb="3">
      <t>スウ</t>
    </rPh>
    <phoneticPr fontId="3"/>
  </si>
  <si>
    <t>本務者</t>
    <rPh sb="0" eb="2">
      <t>ホンム</t>
    </rPh>
    <rPh sb="2" eb="3">
      <t>シャ</t>
    </rPh>
    <phoneticPr fontId="3"/>
  </si>
  <si>
    <t>兼務者</t>
    <rPh sb="0" eb="2">
      <t>ケンム</t>
    </rPh>
    <rPh sb="2" eb="3">
      <t>シャ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</si>
  <si>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</si>
  <si>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</si>
  <si>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４歳児</t>
    <rPh sb="1" eb="3">
      <t>サイジ</t>
    </rPh>
    <phoneticPr fontId="3"/>
  </si>
  <si>
    <t>５歳児</t>
    <rPh sb="1" eb="3">
      <t>サイジ</t>
    </rPh>
    <phoneticPr fontId="3"/>
  </si>
  <si>
    <t>園児数</t>
    <rPh sb="0" eb="2">
      <t>エンジ</t>
    </rPh>
    <rPh sb="2" eb="3">
      <t>スウ</t>
    </rPh>
    <phoneticPr fontId="3"/>
  </si>
  <si>
    <t>学級数</t>
    <phoneticPr fontId="3"/>
  </si>
  <si>
    <t>総数</t>
    <phoneticPr fontId="3"/>
  </si>
  <si>
    <t>男</t>
    <phoneticPr fontId="3"/>
  </si>
  <si>
    <t>女</t>
    <phoneticPr fontId="3"/>
  </si>
  <si>
    <t>３歳児</t>
    <phoneticPr fontId="3"/>
  </si>
  <si>
    <t>上京区</t>
    <phoneticPr fontId="3"/>
  </si>
  <si>
    <t>左京区</t>
    <phoneticPr fontId="3"/>
  </si>
  <si>
    <t>中京区</t>
    <phoneticPr fontId="3"/>
  </si>
  <si>
    <t>東山区</t>
    <phoneticPr fontId="3"/>
  </si>
  <si>
    <t>山科区</t>
    <phoneticPr fontId="3"/>
  </si>
  <si>
    <t>下京区</t>
    <phoneticPr fontId="3"/>
  </si>
  <si>
    <t>右京区</t>
    <phoneticPr fontId="3"/>
  </si>
  <si>
    <t>西京区</t>
    <phoneticPr fontId="3"/>
  </si>
  <si>
    <t>伏見区</t>
    <phoneticPr fontId="3"/>
  </si>
  <si>
    <t>うち
分園</t>
    <rPh sb="3" eb="4">
      <t>ブン</t>
    </rPh>
    <rPh sb="4" eb="5">
      <t>エン</t>
    </rPh>
    <phoneticPr fontId="3"/>
  </si>
  <si>
    <t>１園
当たり
園児数</t>
    <rPh sb="3" eb="4">
      <t>ア</t>
    </rPh>
    <phoneticPr fontId="3"/>
  </si>
  <si>
    <t>１学級
当たり
園児数</t>
    <rPh sb="4" eb="5">
      <t>ア</t>
    </rPh>
    <phoneticPr fontId="3"/>
  </si>
  <si>
    <t>本務者</t>
  </si>
  <si>
    <t>職員数</t>
    <rPh sb="0" eb="3">
      <t>ショクインスウ</t>
    </rPh>
    <phoneticPr fontId="3"/>
  </si>
  <si>
    <t>国立</t>
  </si>
  <si>
    <t>市立</t>
  </si>
  <si>
    <t>私立</t>
  </si>
  <si>
    <t>北区</t>
  </si>
  <si>
    <t>南区</t>
  </si>
  <si>
    <t>うち教育補助員(本務者)</t>
    <rPh sb="8" eb="10">
      <t>ホンム</t>
    </rPh>
    <rPh sb="10" eb="11">
      <t>シャ</t>
    </rPh>
    <phoneticPr fontId="3"/>
  </si>
  <si>
    <t>（単位：園、学級、人）</t>
    <rPh sb="1" eb="3">
      <t>タンイ</t>
    </rPh>
    <rPh sb="4" eb="5">
      <t>エン</t>
    </rPh>
    <rPh sb="6" eb="8">
      <t>ガッキュウ</t>
    </rPh>
    <rPh sb="9" eb="10">
      <t>ニン</t>
    </rPh>
    <phoneticPr fontId="3"/>
  </si>
  <si>
    <t>１教員
（本務者）
当たり
園児数</t>
    <rPh sb="5" eb="7">
      <t>ホンム</t>
    </rPh>
    <rPh sb="7" eb="8">
      <t>シャ</t>
    </rPh>
    <phoneticPr fontId="3"/>
  </si>
  <si>
    <t>令和5年5月1日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phoneticPr fontId="3"/>
  </si>
  <si>
    <r>
      <t xml:space="preserve">入園者数
</t>
    </r>
    <r>
      <rPr>
        <sz val="10"/>
        <rFont val="ＭＳ 明朝"/>
        <family val="1"/>
        <charset val="128"/>
      </rPr>
      <t>（令和5年度）</t>
    </r>
    <rPh sb="0" eb="3">
      <t>ニュウエンシャ</t>
    </rPh>
    <rPh sb="3" eb="4">
      <t>スウ</t>
    </rPh>
    <rPh sb="6" eb="8">
      <t>レイワ</t>
    </rPh>
    <rPh sb="9" eb="11">
      <t>ネンド</t>
    </rPh>
    <phoneticPr fontId="3"/>
  </si>
  <si>
    <r>
      <t xml:space="preserve">修了者数
</t>
    </r>
    <r>
      <rPr>
        <sz val="10"/>
        <rFont val="ＭＳ 明朝"/>
        <family val="1"/>
        <charset val="128"/>
      </rPr>
      <t>（令和4年度）</t>
    </r>
    <rPh sb="0" eb="3">
      <t>シュウリョウシャ</t>
    </rPh>
    <rPh sb="3" eb="4">
      <t>スウ</t>
    </rPh>
    <rPh sb="6" eb="8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</si>
</sst>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 * #,##0_ ;_ * \-#,##0_ ;_ * &quot;－&quot;_ ;_ @_ "/>
    <numFmt numFmtId="177" formatCode="#,##0.0_ "/>
    <numFmt numFmtId="178" formatCode="#,##0;&quot;△ &quot;#,##0;&quot;－&quot;"/>
    <numFmt numFmtId="179" formatCode="#,##0.0;&quot;△ &quot;#,##0.0;&quot;－&quot;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178" fontId="4" fillId="0" borderId="0" xfId="1" applyNumberFormat="1" applyFont="1" applyFill="1">
      <alignment vertical="center"/>
    </xf>
    <xf numFmtId="176" fontId="4" fillId="0" borderId="1" xfId="0" applyNumberFormat="1" applyFont="1" applyFill="1" applyBorder="1">
      <alignment vertical="center"/>
    </xf>
    <xf numFmtId="176" fontId="4" fillId="0" borderId="2" xfId="0" applyNumberFormat="1" applyFont="1" applyFill="1" applyBorder="1">
      <alignment vertical="center"/>
    </xf>
    <xf numFmtId="176" fontId="4" fillId="0" borderId="2" xfId="1" applyNumberFormat="1" applyFont="1" applyFill="1" applyBorder="1">
      <alignment vertical="center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 shrinkToFit="1"/>
    </xf>
    <xf numFmtId="3" fontId="4" fillId="0" borderId="2" xfId="0" applyNumberFormat="1" applyFont="1" applyFill="1" applyBorder="1">
      <alignment vertical="center"/>
    </xf>
    <xf numFmtId="177" fontId="4" fillId="0" borderId="2" xfId="0" applyNumberFormat="1" applyFont="1" applyFill="1" applyBorder="1" applyAlignment="1">
      <alignment horizontal="right" vertical="center" shrinkToFit="1"/>
    </xf>
    <xf numFmtId="49" fontId="2" fillId="0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38" fontId="4" fillId="0" borderId="0" xfId="1" applyFont="1" applyFill="1">
      <alignment vertical="center"/>
    </xf>
    <xf numFmtId="0" fontId="5" fillId="0" borderId="0" xfId="0" applyFont="1" applyFill="1">
      <alignment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>
      <alignment vertical="center"/>
    </xf>
    <xf numFmtId="38" fontId="4" fillId="0" borderId="2" xfId="1" applyFont="1" applyFill="1" applyBorder="1">
      <alignment vertical="center"/>
    </xf>
    <xf numFmtId="58" fontId="4" fillId="0" borderId="2" xfId="0" quotePrefix="1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 shrinkToFit="1"/>
    </xf>
    <xf numFmtId="49" fontId="4" fillId="0" borderId="0" xfId="0" applyNumberFormat="1" applyFont="1" applyFill="1" applyBorder="1" applyAlignment="1">
      <alignment horizontal="center" vertical="center" shrinkToFit="1"/>
    </xf>
    <xf numFmtId="38" fontId="4" fillId="0" borderId="0" xfId="1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>
      <alignment vertical="center"/>
    </xf>
    <xf numFmtId="49" fontId="4" fillId="0" borderId="2" xfId="0" applyNumberFormat="1" applyFont="1" applyFill="1" applyBorder="1">
      <alignment vertical="center"/>
    </xf>
    <xf numFmtId="0" fontId="4" fillId="0" borderId="0" xfId="0" applyFont="1" applyFill="1" applyBorder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>
      <alignment vertical="center"/>
    </xf>
    <xf numFmtId="0" fontId="4" fillId="0" borderId="0" xfId="0" applyNumberFormat="1" applyFont="1" applyFill="1" applyBorder="1" applyAlignment="1">
      <alignment horizontal="left" vertical="center" shrinkToFit="1"/>
    </xf>
    <xf numFmtId="0" fontId="4" fillId="0" borderId="0" xfId="0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vertical="center"/>
    </xf>
    <xf numFmtId="0" fontId="4" fillId="0" borderId="15" xfId="1" applyNumberFormat="1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>
      <alignment horizontal="left" vertical="center" indent="1"/>
    </xf>
    <xf numFmtId="178" fontId="4" fillId="0" borderId="0" xfId="0" applyNumberFormat="1" applyFont="1" applyFill="1">
      <alignment vertical="center"/>
    </xf>
    <xf numFmtId="0" fontId="4" fillId="0" borderId="7" xfId="0" applyFont="1" applyFill="1" applyBorder="1" applyAlignment="1">
      <alignment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1" fillId="0" borderId="0" xfId="0" applyFont="1" applyFill="1" applyAlignment="1">
      <alignment vertical="center" shrinkToFit="1"/>
    </xf>
    <xf numFmtId="0" fontId="4" fillId="0" borderId="6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shrinkToFit="1"/>
    </xf>
    <xf numFmtId="179" fontId="4" fillId="0" borderId="0" xfId="0" applyNumberFormat="1" applyFont="1" applyFill="1" applyAlignment="1">
      <alignment horizontal="right" vertical="center" shrinkToFit="1"/>
    </xf>
    <xf numFmtId="178" fontId="4" fillId="0" borderId="0" xfId="1" applyNumberFormat="1" applyFont="1" applyFill="1" applyBorder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 shrinkToFit="1"/>
    </xf>
    <xf numFmtId="0" fontId="4" fillId="0" borderId="9" xfId="1" applyNumberFormat="1" applyFont="1" applyFill="1" applyBorder="1" applyAlignment="1">
      <alignment horizontal="center" vertical="center" shrinkToFit="1"/>
    </xf>
    <xf numFmtId="0" fontId="4" fillId="0" borderId="10" xfId="1" applyNumberFormat="1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6415B-6849-4993-A290-7146EE9DECA3}">
  <sheetPr codeName="Sheet1"/>
  <dimension ref="A1:AK25"/>
  <sheetViews>
    <sheetView showGridLines="0" tabSelected="1" zoomScaleNormal="100" zoomScaleSheetLayoutView="100" workbookViewId="0">
      <pane xSplit="1" topLeftCell="B1" activePane="topRight" state="frozen"/>
      <selection pane="topRight"/>
    </sheetView>
  </sheetViews>
  <sheetFormatPr defaultColWidth="9" defaultRowHeight="13.2"/>
  <cols>
    <col min="1" max="1" width="9.33203125" style="11" bestFit="1" customWidth="1"/>
    <col min="2" max="2" width="5.6640625" style="11" customWidth="1"/>
    <col min="3" max="3" width="5.44140625" style="11" bestFit="1" customWidth="1"/>
    <col min="4" max="4" width="7.44140625" style="12" customWidth="1"/>
    <col min="5" max="5" width="6.44140625" style="12" bestFit="1" customWidth="1"/>
    <col min="6" max="6" width="6.44140625" style="12" customWidth="1"/>
    <col min="7" max="7" width="6.44140625" style="11" bestFit="1" customWidth="1"/>
    <col min="8" max="8" width="5.44140625" style="11" bestFit="1" customWidth="1"/>
    <col min="9" max="13" width="6.44140625" style="11" customWidth="1"/>
    <col min="14" max="14" width="5.44140625" style="11" bestFit="1" customWidth="1"/>
    <col min="15" max="15" width="6.44140625" style="11" customWidth="1"/>
    <col min="16" max="16" width="6.44140625" style="13" customWidth="1"/>
    <col min="17" max="17" width="7.44140625" style="13" bestFit="1" customWidth="1"/>
    <col min="18" max="19" width="6.44140625" style="13" customWidth="1"/>
    <col min="20" max="20" width="6.44140625" style="13" bestFit="1" customWidth="1"/>
    <col min="21" max="22" width="6.44140625" style="13" customWidth="1"/>
    <col min="23" max="23" width="6.44140625" style="13" bestFit="1" customWidth="1"/>
    <col min="24" max="25" width="6.44140625" style="13" customWidth="1"/>
    <col min="26" max="32" width="6.44140625" style="13" bestFit="1" customWidth="1"/>
    <col min="33" max="34" width="6.44140625" style="13" customWidth="1"/>
    <col min="35" max="36" width="7.44140625" style="13" bestFit="1" customWidth="1"/>
    <col min="37" max="37" width="8.6640625" style="13" customWidth="1"/>
    <col min="38" max="16384" width="9" style="13"/>
  </cols>
  <sheetData>
    <row r="1" spans="1:37">
      <c r="A1" s="10" t="s">
        <v>0</v>
      </c>
    </row>
    <row r="2" spans="1:37">
      <c r="A2" s="10"/>
    </row>
    <row r="3" spans="1:37">
      <c r="A3" s="14" t="s">
        <v>35</v>
      </c>
      <c r="C3" s="15"/>
      <c r="D3" s="16"/>
      <c r="E3" s="16"/>
      <c r="F3" s="16"/>
      <c r="G3" s="15"/>
      <c r="H3" s="15"/>
      <c r="I3" s="15"/>
      <c r="J3" s="15"/>
      <c r="K3" s="15"/>
      <c r="L3" s="15"/>
      <c r="M3" s="15"/>
      <c r="N3" s="15"/>
      <c r="O3" s="15"/>
      <c r="P3" s="17"/>
      <c r="Z3" s="26"/>
      <c r="AA3" s="26"/>
      <c r="AB3" s="26"/>
      <c r="AC3" s="31"/>
      <c r="AD3" s="32"/>
      <c r="AE3" s="29"/>
      <c r="AF3" s="30"/>
      <c r="AG3" s="27"/>
      <c r="AH3" s="27"/>
      <c r="AI3" s="28"/>
      <c r="AJ3" s="28"/>
      <c r="AK3" s="17" t="s">
        <v>37</v>
      </c>
    </row>
    <row r="4" spans="1:37" s="38" customFormat="1" ht="13.5" customHeight="1">
      <c r="A4" s="36"/>
      <c r="B4" s="54" t="s">
        <v>1</v>
      </c>
      <c r="C4" s="55"/>
      <c r="D4" s="37" t="s">
        <v>10</v>
      </c>
      <c r="E4" s="70" t="s">
        <v>2</v>
      </c>
      <c r="F4" s="71"/>
      <c r="G4" s="71"/>
      <c r="H4" s="71"/>
      <c r="I4" s="71"/>
      <c r="J4" s="71"/>
      <c r="K4" s="71"/>
      <c r="L4" s="71"/>
      <c r="M4" s="72"/>
      <c r="N4" s="59" t="s">
        <v>28</v>
      </c>
      <c r="O4" s="59"/>
      <c r="P4" s="59"/>
      <c r="Q4" s="56" t="s">
        <v>9</v>
      </c>
      <c r="R4" s="57"/>
      <c r="S4" s="57"/>
      <c r="T4" s="57"/>
      <c r="U4" s="57"/>
      <c r="V4" s="57"/>
      <c r="W4" s="57"/>
      <c r="X4" s="57"/>
      <c r="Y4" s="57"/>
      <c r="Z4" s="57"/>
      <c r="AA4" s="57"/>
      <c r="AB4" s="58"/>
      <c r="AC4" s="76" t="s">
        <v>38</v>
      </c>
      <c r="AD4" s="79"/>
      <c r="AE4" s="80"/>
      <c r="AF4" s="76" t="s">
        <v>39</v>
      </c>
      <c r="AG4" s="57"/>
      <c r="AH4" s="58"/>
      <c r="AI4" s="51" t="s">
        <v>25</v>
      </c>
      <c r="AJ4" s="51" t="s">
        <v>26</v>
      </c>
      <c r="AK4" s="48" t="s">
        <v>36</v>
      </c>
    </row>
    <row r="5" spans="1:37" s="38" customFormat="1">
      <c r="A5" s="6"/>
      <c r="B5" s="65" t="s">
        <v>11</v>
      </c>
      <c r="C5" s="66" t="s">
        <v>24</v>
      </c>
      <c r="D5" s="68" t="s">
        <v>11</v>
      </c>
      <c r="E5" s="70" t="s">
        <v>3</v>
      </c>
      <c r="F5" s="71"/>
      <c r="G5" s="72"/>
      <c r="H5" s="73" t="s">
        <v>4</v>
      </c>
      <c r="I5" s="74"/>
      <c r="J5" s="75"/>
      <c r="K5" s="73" t="s">
        <v>34</v>
      </c>
      <c r="L5" s="74"/>
      <c r="M5" s="75"/>
      <c r="N5" s="73" t="s">
        <v>27</v>
      </c>
      <c r="O5" s="74"/>
      <c r="P5" s="75"/>
      <c r="Q5" s="63" t="s">
        <v>11</v>
      </c>
      <c r="R5" s="63" t="s">
        <v>12</v>
      </c>
      <c r="S5" s="63" t="s">
        <v>13</v>
      </c>
      <c r="T5" s="60" t="s">
        <v>14</v>
      </c>
      <c r="U5" s="61"/>
      <c r="V5" s="62"/>
      <c r="W5" s="60" t="s">
        <v>7</v>
      </c>
      <c r="X5" s="61"/>
      <c r="Y5" s="62"/>
      <c r="Z5" s="60" t="s">
        <v>8</v>
      </c>
      <c r="AA5" s="61"/>
      <c r="AB5" s="62"/>
      <c r="AC5" s="81"/>
      <c r="AD5" s="82"/>
      <c r="AE5" s="83"/>
      <c r="AF5" s="69"/>
      <c r="AG5" s="77"/>
      <c r="AH5" s="78"/>
      <c r="AI5" s="52"/>
      <c r="AJ5" s="52"/>
      <c r="AK5" s="49"/>
    </row>
    <row r="6" spans="1:37" s="38" customFormat="1">
      <c r="A6" s="39"/>
      <c r="B6" s="65"/>
      <c r="C6" s="67"/>
      <c r="D6" s="69"/>
      <c r="E6" s="25" t="s">
        <v>11</v>
      </c>
      <c r="F6" s="25" t="s">
        <v>5</v>
      </c>
      <c r="G6" s="33" t="s">
        <v>6</v>
      </c>
      <c r="H6" s="40" t="s">
        <v>11</v>
      </c>
      <c r="I6" s="40" t="s">
        <v>5</v>
      </c>
      <c r="J6" s="41" t="s">
        <v>6</v>
      </c>
      <c r="K6" s="42" t="s">
        <v>11</v>
      </c>
      <c r="L6" s="40" t="s">
        <v>12</v>
      </c>
      <c r="M6" s="41" t="s">
        <v>13</v>
      </c>
      <c r="N6" s="41" t="s">
        <v>11</v>
      </c>
      <c r="O6" s="40" t="s">
        <v>12</v>
      </c>
      <c r="P6" s="40" t="s">
        <v>13</v>
      </c>
      <c r="Q6" s="64"/>
      <c r="R6" s="64"/>
      <c r="S6" s="64"/>
      <c r="T6" s="43" t="s">
        <v>11</v>
      </c>
      <c r="U6" s="43" t="s">
        <v>12</v>
      </c>
      <c r="V6" s="44" t="s">
        <v>13</v>
      </c>
      <c r="W6" s="43" t="s">
        <v>11</v>
      </c>
      <c r="X6" s="43" t="s">
        <v>12</v>
      </c>
      <c r="Y6" s="43" t="s">
        <v>13</v>
      </c>
      <c r="Z6" s="43" t="s">
        <v>11</v>
      </c>
      <c r="AA6" s="43" t="s">
        <v>12</v>
      </c>
      <c r="AB6" s="44" t="s">
        <v>13</v>
      </c>
      <c r="AC6" s="42" t="s">
        <v>11</v>
      </c>
      <c r="AD6" s="45" t="s">
        <v>12</v>
      </c>
      <c r="AE6" s="37" t="s">
        <v>13</v>
      </c>
      <c r="AF6" s="42" t="s">
        <v>11</v>
      </c>
      <c r="AG6" s="45" t="s">
        <v>12</v>
      </c>
      <c r="AH6" s="37" t="s">
        <v>13</v>
      </c>
      <c r="AI6" s="53"/>
      <c r="AJ6" s="53"/>
      <c r="AK6" s="50"/>
    </row>
    <row r="7" spans="1:37" s="18" customFormat="1">
      <c r="A7" s="6"/>
      <c r="B7" s="19"/>
      <c r="C7" s="19"/>
      <c r="D7" s="7"/>
      <c r="E7" s="20"/>
      <c r="F7" s="20"/>
      <c r="G7" s="20"/>
      <c r="H7" s="7"/>
      <c r="I7" s="7"/>
      <c r="J7" s="7"/>
      <c r="K7" s="7"/>
      <c r="L7" s="7"/>
      <c r="M7" s="7"/>
      <c r="N7" s="7"/>
      <c r="O7" s="7"/>
      <c r="P7" s="7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3"/>
      <c r="AD7" s="23"/>
      <c r="AE7" s="23"/>
      <c r="AF7" s="5"/>
      <c r="AG7" s="5"/>
      <c r="AH7" s="5"/>
      <c r="AI7" s="5"/>
      <c r="AJ7" s="5"/>
      <c r="AK7" s="5"/>
    </row>
    <row r="8" spans="1:37">
      <c r="A8" s="21" t="s">
        <v>11</v>
      </c>
      <c r="B8" s="35">
        <v>112</v>
      </c>
      <c r="C8" s="35">
        <v>0</v>
      </c>
      <c r="D8" s="35">
        <v>626</v>
      </c>
      <c r="E8" s="35">
        <v>1147</v>
      </c>
      <c r="F8" s="1">
        <v>73</v>
      </c>
      <c r="G8" s="1">
        <v>1074</v>
      </c>
      <c r="H8" s="35">
        <v>338</v>
      </c>
      <c r="I8" s="35">
        <v>17</v>
      </c>
      <c r="J8" s="35">
        <v>321</v>
      </c>
      <c r="K8" s="35">
        <v>72</v>
      </c>
      <c r="L8" s="1">
        <v>8</v>
      </c>
      <c r="M8" s="1">
        <v>64</v>
      </c>
      <c r="N8" s="35">
        <v>306</v>
      </c>
      <c r="O8" s="35">
        <v>139</v>
      </c>
      <c r="P8" s="35">
        <v>167</v>
      </c>
      <c r="Q8" s="35">
        <v>9891</v>
      </c>
      <c r="R8" s="1">
        <v>4936</v>
      </c>
      <c r="S8" s="1">
        <v>4955</v>
      </c>
      <c r="T8" s="35">
        <v>2995</v>
      </c>
      <c r="U8" s="1">
        <v>1482</v>
      </c>
      <c r="V8" s="1">
        <v>1513</v>
      </c>
      <c r="W8" s="35">
        <v>3291</v>
      </c>
      <c r="X8" s="1">
        <v>1646</v>
      </c>
      <c r="Y8" s="1">
        <v>1645</v>
      </c>
      <c r="Z8" s="35">
        <v>3605</v>
      </c>
      <c r="AA8" s="1">
        <v>1808</v>
      </c>
      <c r="AB8" s="1">
        <v>1797</v>
      </c>
      <c r="AC8" s="35">
        <v>1940</v>
      </c>
      <c r="AD8" s="1">
        <v>953</v>
      </c>
      <c r="AE8" s="1">
        <v>987</v>
      </c>
      <c r="AF8" s="35">
        <v>3940</v>
      </c>
      <c r="AG8" s="1">
        <v>2012</v>
      </c>
      <c r="AH8" s="1">
        <v>1928</v>
      </c>
      <c r="AI8" s="46">
        <v>88.3125</v>
      </c>
      <c r="AJ8" s="46">
        <v>15.800319488817891</v>
      </c>
      <c r="AK8" s="46">
        <v>8.6233653007846556</v>
      </c>
    </row>
    <row r="9" spans="1:37">
      <c r="A9" s="21"/>
      <c r="B9" s="35"/>
      <c r="C9" s="35"/>
      <c r="D9" s="35"/>
      <c r="E9" s="35"/>
      <c r="F9" s="1"/>
      <c r="G9" s="1"/>
      <c r="H9" s="35"/>
      <c r="I9" s="35"/>
      <c r="J9" s="35"/>
      <c r="K9" s="35"/>
      <c r="L9" s="1"/>
      <c r="M9" s="1"/>
      <c r="N9" s="35"/>
      <c r="O9" s="35"/>
      <c r="P9" s="35"/>
      <c r="Q9" s="35"/>
      <c r="R9" s="1"/>
      <c r="S9" s="1"/>
      <c r="T9" s="35"/>
      <c r="U9" s="1"/>
      <c r="V9" s="1"/>
      <c r="W9" s="35"/>
      <c r="X9" s="1"/>
      <c r="Y9" s="1"/>
      <c r="Z9" s="35"/>
      <c r="AA9" s="1"/>
      <c r="AB9" s="1"/>
      <c r="AC9" s="35"/>
      <c r="AD9" s="1"/>
      <c r="AE9" s="1"/>
      <c r="AF9" s="35"/>
      <c r="AG9" s="1"/>
      <c r="AH9" s="1"/>
      <c r="AI9" s="46"/>
      <c r="AJ9" s="46"/>
      <c r="AK9" s="46"/>
    </row>
    <row r="10" spans="1:37">
      <c r="A10" s="34" t="s">
        <v>29</v>
      </c>
      <c r="B10" s="35">
        <v>1</v>
      </c>
      <c r="C10" s="1">
        <v>0</v>
      </c>
      <c r="D10" s="35">
        <v>3</v>
      </c>
      <c r="E10" s="1">
        <v>7</v>
      </c>
      <c r="F10" s="1">
        <v>1</v>
      </c>
      <c r="G10" s="35">
        <v>6</v>
      </c>
      <c r="H10" s="35">
        <v>5</v>
      </c>
      <c r="I10" s="1">
        <v>1</v>
      </c>
      <c r="J10" s="35">
        <v>4</v>
      </c>
      <c r="K10" s="1">
        <v>0</v>
      </c>
      <c r="L10" s="1">
        <v>0</v>
      </c>
      <c r="M10" s="35">
        <v>0</v>
      </c>
      <c r="N10" s="35">
        <v>0</v>
      </c>
      <c r="O10" s="1">
        <v>0</v>
      </c>
      <c r="P10" s="35">
        <v>0</v>
      </c>
      <c r="Q10" s="1">
        <v>96</v>
      </c>
      <c r="R10" s="1">
        <v>44</v>
      </c>
      <c r="S10" s="1">
        <v>52</v>
      </c>
      <c r="T10" s="1">
        <v>32</v>
      </c>
      <c r="U10" s="1">
        <v>13</v>
      </c>
      <c r="V10" s="35">
        <v>19</v>
      </c>
      <c r="W10" s="1">
        <v>32</v>
      </c>
      <c r="X10" s="1">
        <v>13</v>
      </c>
      <c r="Y10" s="35">
        <v>19</v>
      </c>
      <c r="Z10" s="1">
        <v>32</v>
      </c>
      <c r="AA10" s="1">
        <v>18</v>
      </c>
      <c r="AB10" s="35">
        <v>14</v>
      </c>
      <c r="AC10" s="1">
        <v>45</v>
      </c>
      <c r="AD10" s="1">
        <v>18</v>
      </c>
      <c r="AE10" s="35">
        <v>27</v>
      </c>
      <c r="AF10" s="1">
        <v>47</v>
      </c>
      <c r="AG10" s="1">
        <v>23</v>
      </c>
      <c r="AH10" s="35">
        <v>24</v>
      </c>
      <c r="AI10" s="46">
        <v>96</v>
      </c>
      <c r="AJ10" s="46">
        <v>32</v>
      </c>
      <c r="AK10" s="46">
        <v>13.714285714285714</v>
      </c>
    </row>
    <row r="11" spans="1:37">
      <c r="A11" s="34" t="s">
        <v>30</v>
      </c>
      <c r="B11" s="35">
        <v>15</v>
      </c>
      <c r="C11" s="1">
        <v>0</v>
      </c>
      <c r="D11" s="35">
        <v>42</v>
      </c>
      <c r="E11" s="1">
        <v>71</v>
      </c>
      <c r="F11" s="1">
        <v>9</v>
      </c>
      <c r="G11" s="35">
        <v>62</v>
      </c>
      <c r="H11" s="35">
        <v>43</v>
      </c>
      <c r="I11" s="1">
        <v>0</v>
      </c>
      <c r="J11" s="35">
        <v>43</v>
      </c>
      <c r="K11" s="1">
        <v>0</v>
      </c>
      <c r="L11" s="1">
        <v>0</v>
      </c>
      <c r="M11" s="35">
        <v>0</v>
      </c>
      <c r="N11" s="35">
        <v>45</v>
      </c>
      <c r="O11" s="1">
        <v>4</v>
      </c>
      <c r="P11" s="35">
        <v>41</v>
      </c>
      <c r="Q11" s="1">
        <v>675</v>
      </c>
      <c r="R11" s="1">
        <v>337</v>
      </c>
      <c r="S11" s="1">
        <v>338</v>
      </c>
      <c r="T11" s="1">
        <v>165</v>
      </c>
      <c r="U11" s="1">
        <v>83</v>
      </c>
      <c r="V11" s="35">
        <v>82</v>
      </c>
      <c r="W11" s="1">
        <v>250</v>
      </c>
      <c r="X11" s="1">
        <v>121</v>
      </c>
      <c r="Y11" s="35">
        <v>129</v>
      </c>
      <c r="Z11" s="1">
        <v>260</v>
      </c>
      <c r="AA11" s="1">
        <v>133</v>
      </c>
      <c r="AB11" s="35">
        <v>127</v>
      </c>
      <c r="AC11" s="1">
        <v>268</v>
      </c>
      <c r="AD11" s="1">
        <v>133</v>
      </c>
      <c r="AE11" s="35">
        <v>135</v>
      </c>
      <c r="AF11" s="1">
        <v>290</v>
      </c>
      <c r="AG11" s="1">
        <v>152</v>
      </c>
      <c r="AH11" s="35">
        <v>138</v>
      </c>
      <c r="AI11" s="46">
        <v>45</v>
      </c>
      <c r="AJ11" s="46">
        <v>16.071428571428573</v>
      </c>
      <c r="AK11" s="46">
        <v>9.5070422535211261</v>
      </c>
    </row>
    <row r="12" spans="1:37">
      <c r="A12" s="34" t="s">
        <v>31</v>
      </c>
      <c r="B12" s="35">
        <v>96</v>
      </c>
      <c r="C12" s="1">
        <v>0</v>
      </c>
      <c r="D12" s="35">
        <v>581</v>
      </c>
      <c r="E12" s="1">
        <v>1069</v>
      </c>
      <c r="F12" s="1">
        <v>63</v>
      </c>
      <c r="G12" s="35">
        <v>1006</v>
      </c>
      <c r="H12" s="35">
        <v>290</v>
      </c>
      <c r="I12" s="1">
        <v>16</v>
      </c>
      <c r="J12" s="35">
        <v>274</v>
      </c>
      <c r="K12" s="1">
        <v>72</v>
      </c>
      <c r="L12" s="1">
        <v>8</v>
      </c>
      <c r="M12" s="35">
        <v>64</v>
      </c>
      <c r="N12" s="35">
        <v>261</v>
      </c>
      <c r="O12" s="1">
        <v>135</v>
      </c>
      <c r="P12" s="35">
        <v>126</v>
      </c>
      <c r="Q12" s="1">
        <v>9120</v>
      </c>
      <c r="R12" s="1">
        <v>4555</v>
      </c>
      <c r="S12" s="1">
        <v>4565</v>
      </c>
      <c r="T12" s="1">
        <v>2798</v>
      </c>
      <c r="U12" s="1">
        <v>1386</v>
      </c>
      <c r="V12" s="35">
        <v>1412</v>
      </c>
      <c r="W12" s="1">
        <v>3009</v>
      </c>
      <c r="X12" s="1">
        <v>1512</v>
      </c>
      <c r="Y12" s="35">
        <v>1497</v>
      </c>
      <c r="Z12" s="1">
        <v>3313</v>
      </c>
      <c r="AA12" s="1">
        <v>1657</v>
      </c>
      <c r="AB12" s="35">
        <v>1656</v>
      </c>
      <c r="AC12" s="1">
        <v>1627</v>
      </c>
      <c r="AD12" s="1">
        <v>802</v>
      </c>
      <c r="AE12" s="35">
        <v>825</v>
      </c>
      <c r="AF12" s="1">
        <v>3603</v>
      </c>
      <c r="AG12" s="1">
        <v>1837</v>
      </c>
      <c r="AH12" s="35">
        <v>1766</v>
      </c>
      <c r="AI12" s="46">
        <v>95</v>
      </c>
      <c r="AJ12" s="46">
        <v>15.697074010327022</v>
      </c>
      <c r="AK12" s="46">
        <v>8.5313376987839096</v>
      </c>
    </row>
    <row r="13" spans="1:37">
      <c r="A13" s="21"/>
      <c r="B13" s="35"/>
      <c r="C13" s="1"/>
      <c r="D13" s="35"/>
      <c r="E13" s="1"/>
      <c r="F13" s="1"/>
      <c r="G13" s="35"/>
      <c r="H13" s="35"/>
      <c r="I13" s="1"/>
      <c r="J13" s="35"/>
      <c r="K13" s="1"/>
      <c r="L13" s="1"/>
      <c r="M13" s="35"/>
      <c r="N13" s="35"/>
      <c r="O13" s="1"/>
      <c r="P13" s="35"/>
      <c r="Q13" s="1"/>
      <c r="R13" s="1"/>
      <c r="S13" s="1"/>
      <c r="T13" s="35"/>
      <c r="U13" s="1"/>
      <c r="V13" s="35"/>
      <c r="W13" s="35"/>
      <c r="X13" s="1"/>
      <c r="Y13" s="35"/>
      <c r="Z13" s="35"/>
      <c r="AA13" s="1"/>
      <c r="AB13" s="35"/>
      <c r="AC13" s="35"/>
      <c r="AD13" s="1"/>
      <c r="AE13" s="35"/>
      <c r="AF13" s="35"/>
      <c r="AG13" s="1"/>
      <c r="AH13" s="35"/>
      <c r="AI13" s="46"/>
      <c r="AJ13" s="46"/>
      <c r="AK13" s="46"/>
    </row>
    <row r="14" spans="1:37">
      <c r="A14" s="34" t="s">
        <v>32</v>
      </c>
      <c r="B14" s="35">
        <v>8</v>
      </c>
      <c r="C14" s="1">
        <v>0</v>
      </c>
      <c r="D14" s="1">
        <v>42</v>
      </c>
      <c r="E14" s="1">
        <v>73</v>
      </c>
      <c r="F14" s="1">
        <v>5</v>
      </c>
      <c r="G14" s="1">
        <v>68</v>
      </c>
      <c r="H14" s="1">
        <v>26</v>
      </c>
      <c r="I14" s="1">
        <v>1</v>
      </c>
      <c r="J14" s="1">
        <v>25</v>
      </c>
      <c r="K14" s="1">
        <v>5</v>
      </c>
      <c r="L14" s="1">
        <v>0</v>
      </c>
      <c r="M14" s="1">
        <v>5</v>
      </c>
      <c r="N14" s="1">
        <v>22</v>
      </c>
      <c r="O14" s="1">
        <v>12</v>
      </c>
      <c r="P14" s="1">
        <v>10</v>
      </c>
      <c r="Q14" s="1">
        <f>SUM(R14:S14)</f>
        <v>695</v>
      </c>
      <c r="R14" s="1">
        <f>SUM(U14,X14,AA14)</f>
        <v>345</v>
      </c>
      <c r="S14" s="1">
        <f>SUM(V14,Y14,AB14)</f>
        <v>350</v>
      </c>
      <c r="T14" s="1">
        <v>191</v>
      </c>
      <c r="U14" s="1">
        <v>95</v>
      </c>
      <c r="V14" s="1">
        <v>96</v>
      </c>
      <c r="W14" s="1">
        <v>249</v>
      </c>
      <c r="X14" s="1">
        <v>124</v>
      </c>
      <c r="Y14" s="1">
        <v>125</v>
      </c>
      <c r="Z14" s="1">
        <v>255</v>
      </c>
      <c r="AA14" s="1">
        <v>126</v>
      </c>
      <c r="AB14" s="1">
        <v>129</v>
      </c>
      <c r="AC14" s="1">
        <v>117</v>
      </c>
      <c r="AD14" s="1">
        <v>57</v>
      </c>
      <c r="AE14" s="1">
        <v>60</v>
      </c>
      <c r="AF14" s="1">
        <v>261</v>
      </c>
      <c r="AG14" s="1">
        <v>123</v>
      </c>
      <c r="AH14" s="1">
        <v>138</v>
      </c>
      <c r="AI14" s="46">
        <v>86.875</v>
      </c>
      <c r="AJ14" s="46">
        <v>16.547619047619047</v>
      </c>
      <c r="AK14" s="46">
        <v>9.5205479452054789</v>
      </c>
    </row>
    <row r="15" spans="1:37">
      <c r="A15" s="34" t="s">
        <v>15</v>
      </c>
      <c r="B15" s="35">
        <v>12</v>
      </c>
      <c r="C15" s="1">
        <v>0</v>
      </c>
      <c r="D15" s="1">
        <v>54</v>
      </c>
      <c r="E15" s="1">
        <v>91</v>
      </c>
      <c r="F15" s="1">
        <v>7</v>
      </c>
      <c r="G15" s="1">
        <v>84</v>
      </c>
      <c r="H15" s="1">
        <v>30</v>
      </c>
      <c r="I15" s="1">
        <v>1</v>
      </c>
      <c r="J15" s="1">
        <v>29</v>
      </c>
      <c r="K15" s="1">
        <v>1</v>
      </c>
      <c r="L15" s="1">
        <v>0</v>
      </c>
      <c r="M15" s="1">
        <v>1</v>
      </c>
      <c r="N15" s="1">
        <v>28</v>
      </c>
      <c r="O15" s="1">
        <v>9</v>
      </c>
      <c r="P15" s="1">
        <v>19</v>
      </c>
      <c r="Q15" s="1">
        <f>SUM(R15:S15)</f>
        <v>801</v>
      </c>
      <c r="R15" s="1">
        <f t="shared" ref="R15:R24" si="0">SUM(U15,X15,AA15)</f>
        <v>405</v>
      </c>
      <c r="S15" s="1">
        <f t="shared" ref="S15:S24" si="1">SUM(V15,Y15,AB15)</f>
        <v>396</v>
      </c>
      <c r="T15" s="1">
        <v>240</v>
      </c>
      <c r="U15" s="1">
        <v>117</v>
      </c>
      <c r="V15" s="1">
        <v>123</v>
      </c>
      <c r="W15" s="1">
        <v>248</v>
      </c>
      <c r="X15" s="1">
        <v>132</v>
      </c>
      <c r="Y15" s="1">
        <v>116</v>
      </c>
      <c r="Z15" s="1">
        <v>313</v>
      </c>
      <c r="AA15" s="1">
        <v>156</v>
      </c>
      <c r="AB15" s="1">
        <v>157</v>
      </c>
      <c r="AC15" s="1">
        <v>166</v>
      </c>
      <c r="AD15" s="1">
        <v>83</v>
      </c>
      <c r="AE15" s="1">
        <v>83</v>
      </c>
      <c r="AF15" s="1">
        <v>321</v>
      </c>
      <c r="AG15" s="1">
        <v>157</v>
      </c>
      <c r="AH15" s="1">
        <v>164</v>
      </c>
      <c r="AI15" s="46">
        <v>66.75</v>
      </c>
      <c r="AJ15" s="46">
        <v>14.833333333333334</v>
      </c>
      <c r="AK15" s="46">
        <v>8.8021978021978029</v>
      </c>
    </row>
    <row r="16" spans="1:37">
      <c r="A16" s="34" t="s">
        <v>16</v>
      </c>
      <c r="B16" s="35">
        <v>15</v>
      </c>
      <c r="C16" s="1">
        <v>0</v>
      </c>
      <c r="D16" s="1">
        <v>70</v>
      </c>
      <c r="E16" s="1">
        <v>129</v>
      </c>
      <c r="F16" s="1">
        <v>10</v>
      </c>
      <c r="G16" s="1">
        <v>119</v>
      </c>
      <c r="H16" s="1">
        <v>51</v>
      </c>
      <c r="I16" s="1">
        <v>3</v>
      </c>
      <c r="J16" s="1">
        <v>48</v>
      </c>
      <c r="K16" s="1">
        <v>1</v>
      </c>
      <c r="L16" s="1">
        <v>0</v>
      </c>
      <c r="M16" s="1">
        <v>1</v>
      </c>
      <c r="N16" s="1">
        <v>36</v>
      </c>
      <c r="O16" s="1">
        <v>18</v>
      </c>
      <c r="P16" s="1">
        <v>18</v>
      </c>
      <c r="Q16" s="1">
        <f t="shared" ref="Q16:Q24" si="2">SUM(R16:S16)</f>
        <v>1080</v>
      </c>
      <c r="R16" s="1">
        <f t="shared" si="0"/>
        <v>516</v>
      </c>
      <c r="S16" s="1">
        <f t="shared" si="1"/>
        <v>564</v>
      </c>
      <c r="T16" s="1">
        <v>315</v>
      </c>
      <c r="U16" s="1">
        <v>151</v>
      </c>
      <c r="V16" s="1">
        <v>164</v>
      </c>
      <c r="W16" s="1">
        <v>383</v>
      </c>
      <c r="X16" s="1">
        <v>175</v>
      </c>
      <c r="Y16" s="1">
        <v>208</v>
      </c>
      <c r="Z16" s="1">
        <v>382</v>
      </c>
      <c r="AA16" s="1">
        <v>190</v>
      </c>
      <c r="AB16" s="1">
        <v>192</v>
      </c>
      <c r="AC16" s="1">
        <v>222</v>
      </c>
      <c r="AD16" s="1">
        <v>98</v>
      </c>
      <c r="AE16" s="1">
        <v>124</v>
      </c>
      <c r="AF16" s="1">
        <v>429</v>
      </c>
      <c r="AG16" s="1">
        <v>235</v>
      </c>
      <c r="AH16" s="1">
        <v>194</v>
      </c>
      <c r="AI16" s="46">
        <v>72</v>
      </c>
      <c r="AJ16" s="46">
        <v>15.428571428571429</v>
      </c>
      <c r="AK16" s="46">
        <v>8.3720930232558146</v>
      </c>
    </row>
    <row r="17" spans="1:37">
      <c r="A17" s="34" t="s">
        <v>17</v>
      </c>
      <c r="B17" s="35">
        <v>6</v>
      </c>
      <c r="C17" s="1">
        <v>0</v>
      </c>
      <c r="D17" s="1">
        <v>28</v>
      </c>
      <c r="E17" s="1">
        <v>55</v>
      </c>
      <c r="F17" s="1">
        <v>4</v>
      </c>
      <c r="G17" s="1">
        <v>51</v>
      </c>
      <c r="H17" s="1">
        <v>27</v>
      </c>
      <c r="I17" s="1">
        <v>1</v>
      </c>
      <c r="J17" s="1">
        <v>26</v>
      </c>
      <c r="K17" s="1">
        <v>4</v>
      </c>
      <c r="L17" s="1">
        <v>0</v>
      </c>
      <c r="M17" s="1">
        <v>4</v>
      </c>
      <c r="N17" s="1">
        <v>17</v>
      </c>
      <c r="O17" s="1">
        <v>6</v>
      </c>
      <c r="P17" s="1">
        <v>11</v>
      </c>
      <c r="Q17" s="1">
        <f t="shared" si="2"/>
        <v>468</v>
      </c>
      <c r="R17" s="1">
        <f t="shared" si="0"/>
        <v>241</v>
      </c>
      <c r="S17" s="1">
        <f t="shared" si="1"/>
        <v>227</v>
      </c>
      <c r="T17" s="1">
        <v>143</v>
      </c>
      <c r="U17" s="1">
        <v>73</v>
      </c>
      <c r="V17" s="1">
        <v>70</v>
      </c>
      <c r="W17" s="1">
        <v>156</v>
      </c>
      <c r="X17" s="1">
        <v>79</v>
      </c>
      <c r="Y17" s="1">
        <v>77</v>
      </c>
      <c r="Z17" s="1">
        <v>169</v>
      </c>
      <c r="AA17" s="1">
        <v>89</v>
      </c>
      <c r="AB17" s="1">
        <v>80</v>
      </c>
      <c r="AC17" s="1">
        <v>89</v>
      </c>
      <c r="AD17" s="1">
        <v>50</v>
      </c>
      <c r="AE17" s="1">
        <v>39</v>
      </c>
      <c r="AF17" s="1">
        <v>177</v>
      </c>
      <c r="AG17" s="1">
        <v>91</v>
      </c>
      <c r="AH17" s="1">
        <v>86</v>
      </c>
      <c r="AI17" s="46">
        <v>78</v>
      </c>
      <c r="AJ17" s="46">
        <v>16.714285714285715</v>
      </c>
      <c r="AK17" s="46">
        <v>8.5090909090909097</v>
      </c>
    </row>
    <row r="18" spans="1:37">
      <c r="A18" s="34" t="s">
        <v>18</v>
      </c>
      <c r="B18" s="35">
        <v>3</v>
      </c>
      <c r="C18" s="1">
        <v>0</v>
      </c>
      <c r="D18" s="47">
        <v>23</v>
      </c>
      <c r="E18" s="1">
        <v>48</v>
      </c>
      <c r="F18" s="1">
        <v>2</v>
      </c>
      <c r="G18" s="47">
        <v>46</v>
      </c>
      <c r="H18" s="1">
        <v>32</v>
      </c>
      <c r="I18" s="1">
        <v>2</v>
      </c>
      <c r="J18" s="47">
        <v>30</v>
      </c>
      <c r="K18" s="1">
        <v>0</v>
      </c>
      <c r="L18" s="1">
        <v>0</v>
      </c>
      <c r="M18" s="47">
        <v>0</v>
      </c>
      <c r="N18" s="1">
        <v>12</v>
      </c>
      <c r="O18" s="1">
        <v>2</v>
      </c>
      <c r="P18" s="47">
        <v>10</v>
      </c>
      <c r="Q18" s="1">
        <f t="shared" si="2"/>
        <v>437</v>
      </c>
      <c r="R18" s="1">
        <f t="shared" si="0"/>
        <v>203</v>
      </c>
      <c r="S18" s="1">
        <f t="shared" si="1"/>
        <v>234</v>
      </c>
      <c r="T18" s="1">
        <v>141</v>
      </c>
      <c r="U18" s="1">
        <v>71</v>
      </c>
      <c r="V18" s="47">
        <v>70</v>
      </c>
      <c r="W18" s="1">
        <v>138</v>
      </c>
      <c r="X18" s="1">
        <v>57</v>
      </c>
      <c r="Y18" s="47">
        <v>81</v>
      </c>
      <c r="Z18" s="1">
        <v>158</v>
      </c>
      <c r="AA18" s="1">
        <v>75</v>
      </c>
      <c r="AB18" s="47">
        <v>83</v>
      </c>
      <c r="AC18" s="1">
        <v>79</v>
      </c>
      <c r="AD18" s="1">
        <v>35</v>
      </c>
      <c r="AE18" s="47">
        <v>44</v>
      </c>
      <c r="AF18" s="1">
        <v>160</v>
      </c>
      <c r="AG18" s="1">
        <v>70</v>
      </c>
      <c r="AH18" s="47">
        <v>90</v>
      </c>
      <c r="AI18" s="46">
        <v>145.66666666666666</v>
      </c>
      <c r="AJ18" s="46">
        <v>19</v>
      </c>
      <c r="AK18" s="46">
        <v>9.1041666666666661</v>
      </c>
    </row>
    <row r="19" spans="1:37">
      <c r="A19" s="34" t="s">
        <v>19</v>
      </c>
      <c r="B19" s="35">
        <v>10</v>
      </c>
      <c r="C19" s="1">
        <v>0</v>
      </c>
      <c r="D19" s="47">
        <v>61</v>
      </c>
      <c r="E19" s="1">
        <v>109</v>
      </c>
      <c r="F19" s="1">
        <v>7</v>
      </c>
      <c r="G19" s="47">
        <v>102</v>
      </c>
      <c r="H19" s="1">
        <v>22</v>
      </c>
      <c r="I19" s="1">
        <v>1</v>
      </c>
      <c r="J19" s="47">
        <v>21</v>
      </c>
      <c r="K19" s="1">
        <v>23</v>
      </c>
      <c r="L19" s="1">
        <v>1</v>
      </c>
      <c r="M19" s="47">
        <v>22</v>
      </c>
      <c r="N19" s="1">
        <v>33</v>
      </c>
      <c r="O19" s="1">
        <v>19</v>
      </c>
      <c r="P19" s="47">
        <v>14</v>
      </c>
      <c r="Q19" s="1">
        <f t="shared" si="2"/>
        <v>856</v>
      </c>
      <c r="R19" s="1">
        <f t="shared" si="0"/>
        <v>453</v>
      </c>
      <c r="S19" s="1">
        <f t="shared" si="1"/>
        <v>403</v>
      </c>
      <c r="T19" s="1">
        <v>259</v>
      </c>
      <c r="U19" s="1">
        <v>142</v>
      </c>
      <c r="V19" s="47">
        <v>117</v>
      </c>
      <c r="W19" s="1">
        <v>279</v>
      </c>
      <c r="X19" s="1">
        <v>144</v>
      </c>
      <c r="Y19" s="47">
        <v>135</v>
      </c>
      <c r="Z19" s="1">
        <v>318</v>
      </c>
      <c r="AA19" s="1">
        <v>167</v>
      </c>
      <c r="AB19" s="47">
        <v>151</v>
      </c>
      <c r="AC19" s="1">
        <v>120</v>
      </c>
      <c r="AD19" s="1">
        <v>66</v>
      </c>
      <c r="AE19" s="47">
        <v>54</v>
      </c>
      <c r="AF19" s="1">
        <v>338</v>
      </c>
      <c r="AG19" s="1">
        <v>184</v>
      </c>
      <c r="AH19" s="47">
        <v>154</v>
      </c>
      <c r="AI19" s="46">
        <v>85.6</v>
      </c>
      <c r="AJ19" s="46">
        <v>14.032786885245901</v>
      </c>
      <c r="AK19" s="46">
        <v>7.8532110091743119</v>
      </c>
    </row>
    <row r="20" spans="1:37">
      <c r="A20" s="34" t="s">
        <v>20</v>
      </c>
      <c r="B20" s="35">
        <v>9</v>
      </c>
      <c r="C20" s="1">
        <v>0</v>
      </c>
      <c r="D20" s="47">
        <v>44</v>
      </c>
      <c r="E20" s="1">
        <v>96</v>
      </c>
      <c r="F20" s="1">
        <v>7</v>
      </c>
      <c r="G20" s="47">
        <v>89</v>
      </c>
      <c r="H20" s="1">
        <v>18</v>
      </c>
      <c r="I20" s="1">
        <v>1</v>
      </c>
      <c r="J20" s="47">
        <v>17</v>
      </c>
      <c r="K20" s="1">
        <v>5</v>
      </c>
      <c r="L20" s="1">
        <v>0</v>
      </c>
      <c r="M20" s="47">
        <v>5</v>
      </c>
      <c r="N20" s="1">
        <v>16</v>
      </c>
      <c r="O20" s="1">
        <v>7</v>
      </c>
      <c r="P20" s="47">
        <v>9</v>
      </c>
      <c r="Q20" s="1">
        <f t="shared" si="2"/>
        <v>629</v>
      </c>
      <c r="R20" s="1">
        <f t="shared" si="0"/>
        <v>310</v>
      </c>
      <c r="S20" s="1">
        <f t="shared" si="1"/>
        <v>319</v>
      </c>
      <c r="T20" s="1">
        <v>174</v>
      </c>
      <c r="U20" s="1">
        <v>81</v>
      </c>
      <c r="V20" s="47">
        <v>93</v>
      </c>
      <c r="W20" s="1">
        <v>221</v>
      </c>
      <c r="X20" s="1">
        <v>116</v>
      </c>
      <c r="Y20" s="47">
        <v>105</v>
      </c>
      <c r="Z20" s="1">
        <v>234</v>
      </c>
      <c r="AA20" s="1">
        <v>113</v>
      </c>
      <c r="AB20" s="47">
        <v>121</v>
      </c>
      <c r="AC20" s="1">
        <v>142</v>
      </c>
      <c r="AD20" s="1">
        <v>69</v>
      </c>
      <c r="AE20" s="47">
        <v>73</v>
      </c>
      <c r="AF20" s="1">
        <v>283</v>
      </c>
      <c r="AG20" s="1">
        <v>157</v>
      </c>
      <c r="AH20" s="47">
        <v>126</v>
      </c>
      <c r="AI20" s="46">
        <v>69.888888888888886</v>
      </c>
      <c r="AJ20" s="46">
        <v>14.295454545454545</v>
      </c>
      <c r="AK20" s="46">
        <v>6.552083333333333</v>
      </c>
    </row>
    <row r="21" spans="1:37">
      <c r="A21" s="34" t="s">
        <v>33</v>
      </c>
      <c r="B21" s="35">
        <v>3</v>
      </c>
      <c r="C21" s="1">
        <v>0</v>
      </c>
      <c r="D21" s="47">
        <v>14</v>
      </c>
      <c r="E21" s="1">
        <v>33</v>
      </c>
      <c r="F21" s="1">
        <v>4</v>
      </c>
      <c r="G21" s="47">
        <v>29</v>
      </c>
      <c r="H21" s="1">
        <v>0</v>
      </c>
      <c r="I21" s="1">
        <v>0</v>
      </c>
      <c r="J21" s="47">
        <v>0</v>
      </c>
      <c r="K21" s="1">
        <v>1</v>
      </c>
      <c r="L21" s="1">
        <v>0</v>
      </c>
      <c r="M21" s="47">
        <v>1</v>
      </c>
      <c r="N21" s="1">
        <v>5</v>
      </c>
      <c r="O21" s="1">
        <v>4</v>
      </c>
      <c r="P21" s="47">
        <v>1</v>
      </c>
      <c r="Q21" s="1">
        <f t="shared" si="2"/>
        <v>207</v>
      </c>
      <c r="R21" s="1">
        <f t="shared" si="0"/>
        <v>102</v>
      </c>
      <c r="S21" s="1">
        <f t="shared" si="1"/>
        <v>105</v>
      </c>
      <c r="T21" s="1">
        <v>64</v>
      </c>
      <c r="U21" s="1">
        <v>29</v>
      </c>
      <c r="V21" s="47">
        <v>35</v>
      </c>
      <c r="W21" s="1">
        <v>73</v>
      </c>
      <c r="X21" s="1">
        <v>41</v>
      </c>
      <c r="Y21" s="47">
        <v>32</v>
      </c>
      <c r="Z21" s="1">
        <v>70</v>
      </c>
      <c r="AA21" s="1">
        <v>32</v>
      </c>
      <c r="AB21" s="47">
        <v>38</v>
      </c>
      <c r="AC21" s="1">
        <v>36</v>
      </c>
      <c r="AD21" s="1">
        <v>15</v>
      </c>
      <c r="AE21" s="47">
        <v>21</v>
      </c>
      <c r="AF21" s="1">
        <v>85</v>
      </c>
      <c r="AG21" s="1">
        <v>40</v>
      </c>
      <c r="AH21" s="47">
        <v>45</v>
      </c>
      <c r="AI21" s="46">
        <v>69</v>
      </c>
      <c r="AJ21" s="46">
        <v>14.785714285714286</v>
      </c>
      <c r="AK21" s="46">
        <v>6.2727272727272725</v>
      </c>
    </row>
    <row r="22" spans="1:37">
      <c r="A22" s="34" t="s">
        <v>21</v>
      </c>
      <c r="B22" s="35">
        <v>12</v>
      </c>
      <c r="C22" s="1">
        <v>0</v>
      </c>
      <c r="D22" s="47">
        <v>94</v>
      </c>
      <c r="E22" s="1">
        <v>169</v>
      </c>
      <c r="F22" s="1">
        <v>5</v>
      </c>
      <c r="G22" s="47">
        <v>164</v>
      </c>
      <c r="H22" s="1">
        <v>45</v>
      </c>
      <c r="I22" s="1">
        <v>3</v>
      </c>
      <c r="J22" s="47">
        <v>42</v>
      </c>
      <c r="K22" s="1">
        <v>2</v>
      </c>
      <c r="L22" s="1">
        <v>0</v>
      </c>
      <c r="M22" s="47">
        <v>2</v>
      </c>
      <c r="N22" s="1">
        <v>57</v>
      </c>
      <c r="O22" s="1">
        <v>18</v>
      </c>
      <c r="P22" s="47">
        <v>39</v>
      </c>
      <c r="Q22" s="1">
        <f t="shared" si="2"/>
        <v>1537</v>
      </c>
      <c r="R22" s="1">
        <f t="shared" si="0"/>
        <v>780</v>
      </c>
      <c r="S22" s="1">
        <f t="shared" si="1"/>
        <v>757</v>
      </c>
      <c r="T22" s="1">
        <v>466</v>
      </c>
      <c r="U22" s="1">
        <v>230</v>
      </c>
      <c r="V22" s="47">
        <v>236</v>
      </c>
      <c r="W22" s="1">
        <v>510</v>
      </c>
      <c r="X22" s="1">
        <v>263</v>
      </c>
      <c r="Y22" s="47">
        <v>247</v>
      </c>
      <c r="Z22" s="1">
        <v>561</v>
      </c>
      <c r="AA22" s="1">
        <v>287</v>
      </c>
      <c r="AB22" s="47">
        <v>274</v>
      </c>
      <c r="AC22" s="1">
        <v>273</v>
      </c>
      <c r="AD22" s="1">
        <v>131</v>
      </c>
      <c r="AE22" s="47">
        <v>142</v>
      </c>
      <c r="AF22" s="1">
        <v>667</v>
      </c>
      <c r="AG22" s="1">
        <v>353</v>
      </c>
      <c r="AH22" s="47">
        <v>314</v>
      </c>
      <c r="AI22" s="46">
        <v>128.08333333333334</v>
      </c>
      <c r="AJ22" s="46">
        <v>16.351063829787233</v>
      </c>
      <c r="AK22" s="46">
        <v>9.0946745562130182</v>
      </c>
    </row>
    <row r="23" spans="1:37">
      <c r="A23" s="34" t="s">
        <v>22</v>
      </c>
      <c r="B23" s="35">
        <v>14</v>
      </c>
      <c r="C23" s="1">
        <v>0</v>
      </c>
      <c r="D23" s="47">
        <v>93</v>
      </c>
      <c r="E23" s="1">
        <v>167</v>
      </c>
      <c r="F23" s="1">
        <v>13</v>
      </c>
      <c r="G23" s="47">
        <v>154</v>
      </c>
      <c r="H23" s="1">
        <v>36</v>
      </c>
      <c r="I23" s="1">
        <v>0</v>
      </c>
      <c r="J23" s="47">
        <v>36</v>
      </c>
      <c r="K23" s="1">
        <v>13</v>
      </c>
      <c r="L23" s="1">
        <v>0</v>
      </c>
      <c r="M23" s="47">
        <v>13</v>
      </c>
      <c r="N23" s="1">
        <v>35</v>
      </c>
      <c r="O23" s="1">
        <v>24</v>
      </c>
      <c r="P23" s="47">
        <v>11</v>
      </c>
      <c r="Q23" s="1">
        <f t="shared" si="2"/>
        <v>1642</v>
      </c>
      <c r="R23" s="1">
        <f t="shared" si="0"/>
        <v>809</v>
      </c>
      <c r="S23" s="1">
        <f t="shared" si="1"/>
        <v>833</v>
      </c>
      <c r="T23" s="1">
        <v>509</v>
      </c>
      <c r="U23" s="1">
        <v>251</v>
      </c>
      <c r="V23" s="47">
        <v>258</v>
      </c>
      <c r="W23" s="1">
        <v>529</v>
      </c>
      <c r="X23" s="1">
        <v>257</v>
      </c>
      <c r="Y23" s="47">
        <v>272</v>
      </c>
      <c r="Z23" s="1">
        <v>604</v>
      </c>
      <c r="AA23" s="1">
        <v>301</v>
      </c>
      <c r="AB23" s="47">
        <v>303</v>
      </c>
      <c r="AC23" s="1">
        <v>338</v>
      </c>
      <c r="AD23" s="1">
        <v>169</v>
      </c>
      <c r="AE23" s="47">
        <v>169</v>
      </c>
      <c r="AF23" s="1">
        <v>642</v>
      </c>
      <c r="AG23" s="1">
        <v>333</v>
      </c>
      <c r="AH23" s="47">
        <v>309</v>
      </c>
      <c r="AI23" s="46">
        <v>117.28571428571429</v>
      </c>
      <c r="AJ23" s="46">
        <v>17.655913978494624</v>
      </c>
      <c r="AK23" s="46">
        <v>9.8323353293413174</v>
      </c>
    </row>
    <row r="24" spans="1:37">
      <c r="A24" s="34" t="s">
        <v>23</v>
      </c>
      <c r="B24" s="35">
        <v>20</v>
      </c>
      <c r="C24" s="1">
        <v>0</v>
      </c>
      <c r="D24" s="47">
        <v>103</v>
      </c>
      <c r="E24" s="1">
        <v>177</v>
      </c>
      <c r="F24" s="47">
        <v>9</v>
      </c>
      <c r="G24" s="47">
        <v>168</v>
      </c>
      <c r="H24" s="1">
        <v>51</v>
      </c>
      <c r="I24" s="47">
        <v>4</v>
      </c>
      <c r="J24" s="47">
        <v>47</v>
      </c>
      <c r="K24" s="1">
        <v>17</v>
      </c>
      <c r="L24" s="47">
        <v>7</v>
      </c>
      <c r="M24" s="47">
        <v>10</v>
      </c>
      <c r="N24" s="1">
        <v>45</v>
      </c>
      <c r="O24" s="47">
        <v>20</v>
      </c>
      <c r="P24" s="47">
        <v>25</v>
      </c>
      <c r="Q24" s="1">
        <f t="shared" si="2"/>
        <v>1539</v>
      </c>
      <c r="R24" s="1">
        <f t="shared" si="0"/>
        <v>772</v>
      </c>
      <c r="S24" s="1">
        <f t="shared" si="1"/>
        <v>767</v>
      </c>
      <c r="T24" s="1">
        <v>493</v>
      </c>
      <c r="U24" s="47">
        <v>242</v>
      </c>
      <c r="V24" s="47">
        <v>251</v>
      </c>
      <c r="W24" s="1">
        <v>505</v>
      </c>
      <c r="X24" s="47">
        <v>258</v>
      </c>
      <c r="Y24" s="47">
        <v>247</v>
      </c>
      <c r="Z24" s="1">
        <v>541</v>
      </c>
      <c r="AA24" s="47">
        <v>272</v>
      </c>
      <c r="AB24" s="47">
        <v>269</v>
      </c>
      <c r="AC24" s="1">
        <v>358</v>
      </c>
      <c r="AD24" s="47">
        <v>180</v>
      </c>
      <c r="AE24" s="47">
        <v>178</v>
      </c>
      <c r="AF24" s="1">
        <v>577</v>
      </c>
      <c r="AG24" s="47">
        <v>269</v>
      </c>
      <c r="AH24" s="47">
        <v>308</v>
      </c>
      <c r="AI24" s="46">
        <v>76.95</v>
      </c>
      <c r="AJ24" s="46">
        <v>14.941747572815533</v>
      </c>
      <c r="AK24" s="46">
        <v>8.6949152542372889</v>
      </c>
    </row>
    <row r="25" spans="1:37">
      <c r="A25" s="22"/>
      <c r="B25" s="2"/>
      <c r="C25" s="3"/>
      <c r="D25" s="3"/>
      <c r="E25" s="4"/>
      <c r="F25" s="4"/>
      <c r="G25" s="4"/>
      <c r="H25" s="3"/>
      <c r="I25" s="3"/>
      <c r="J25" s="3"/>
      <c r="K25" s="3"/>
      <c r="L25" s="3"/>
      <c r="M25" s="3"/>
      <c r="N25" s="3"/>
      <c r="O25" s="3"/>
      <c r="P25" s="3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15"/>
      <c r="AD25" s="22"/>
      <c r="AE25" s="22"/>
      <c r="AF25" s="8"/>
      <c r="AG25" s="8"/>
      <c r="AH25" s="8"/>
      <c r="AI25" s="9"/>
      <c r="AJ25" s="9"/>
      <c r="AK25" s="9"/>
    </row>
  </sheetData>
  <mergeCells count="22">
    <mergeCell ref="H5:J5"/>
    <mergeCell ref="AF4:AH5"/>
    <mergeCell ref="AC4:AE5"/>
    <mergeCell ref="N5:P5"/>
    <mergeCell ref="E4:M4"/>
    <mergeCell ref="K5:M5"/>
    <mergeCell ref="AK4:AK6"/>
    <mergeCell ref="AI4:AI6"/>
    <mergeCell ref="AJ4:AJ6"/>
    <mergeCell ref="B4:C4"/>
    <mergeCell ref="Q4:AB4"/>
    <mergeCell ref="N4:P4"/>
    <mergeCell ref="T5:V5"/>
    <mergeCell ref="W5:Y5"/>
    <mergeCell ref="Z5:AB5"/>
    <mergeCell ref="S5:S6"/>
    <mergeCell ref="R5:R6"/>
    <mergeCell ref="Q5:Q6"/>
    <mergeCell ref="B5:B6"/>
    <mergeCell ref="C5:C6"/>
    <mergeCell ref="D5:D6"/>
    <mergeCell ref="E5:G5"/>
  </mergeCells>
  <phoneticPr fontId="3"/>
  <printOptions horizontalCentered="1" verticalCentered="1"/>
  <pageMargins left="0.6692913385826772" right="0.6692913385826772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1-1</vt:lpstr>
      <vt:lpstr>'1-1'!Print_Area</vt:lpstr>
      <vt:lpstr>'1-1'!Print_Titles</vt:lpstr>
    </vt:vector>
  </TitlesOfParts>
  <Company>Kyoto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tk-inoue</dc:creator>
  <cp:lastModifiedBy>Kyoto</cp:lastModifiedBy>
  <cp:lastPrinted>2024-03-22T04:44:31Z</cp:lastPrinted>
  <dcterms:created xsi:type="dcterms:W3CDTF">2010-03-26T04:24:20Z</dcterms:created>
  <dcterms:modified xsi:type="dcterms:W3CDTF">2024-05-23T01:47:55Z</dcterms:modified>
</cp:coreProperties>
</file>