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docserve\docserve\free_space(1370030000)\Kaiseki(X)\01_ホームページ\01_Homepage\Population\Dotai\doutai202212\"/>
    </mc:Choice>
  </mc:AlternateContent>
  <xr:revisionPtr revIDLastSave="0" documentId="13_ncr:1_{CF05CA1A-D460-464F-B228-4EE020F6232C}" xr6:coauthVersionLast="47" xr6:coauthVersionMax="47" xr10:uidLastSave="{00000000-0000-0000-0000-000000000000}"/>
  <bookViews>
    <workbookView xWindow="-120" yWindow="-120" windowWidth="20730" windowHeight="11310" xr2:uid="{00000000-000D-0000-FFFF-FFFF00000000}"/>
  </bookViews>
  <sheets>
    <sheet name="19" sheetId="2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9" i="23" l="1"/>
  <c r="N40" i="23" s="1"/>
  <c r="M39" i="23"/>
  <c r="M40" i="23" s="1"/>
  <c r="L39" i="23"/>
  <c r="L40" i="23" s="1"/>
  <c r="G39" i="23"/>
  <c r="G40" i="23" s="1"/>
  <c r="F39" i="23"/>
  <c r="F40" i="23" s="1"/>
  <c r="E39" i="23"/>
  <c r="E40" i="23" s="1"/>
  <c r="D39" i="23"/>
  <c r="D40" i="23" s="1"/>
  <c r="N38" i="23"/>
  <c r="M38" i="23"/>
  <c r="L38" i="23"/>
  <c r="K38" i="23"/>
  <c r="K39" i="23" s="1"/>
  <c r="J38" i="23"/>
  <c r="J39" i="23" s="1"/>
  <c r="I38" i="23"/>
  <c r="I39" i="23" s="1"/>
  <c r="H38" i="23"/>
  <c r="H39" i="23" s="1"/>
  <c r="G38" i="23"/>
  <c r="F38" i="23"/>
  <c r="E38" i="23"/>
  <c r="D38" i="23"/>
  <c r="C38" i="23"/>
  <c r="C39" i="23" s="1"/>
  <c r="N7" i="23"/>
  <c r="M7" i="23"/>
  <c r="L7" i="23"/>
  <c r="G7" i="23"/>
  <c r="F7" i="23"/>
  <c r="E7" i="23"/>
  <c r="D7" i="23"/>
  <c r="N6" i="23"/>
  <c r="M6" i="23"/>
  <c r="L6" i="23"/>
  <c r="K6" i="23"/>
  <c r="J6" i="23"/>
  <c r="I6" i="23"/>
  <c r="H6" i="23"/>
  <c r="G6" i="23"/>
  <c r="F6" i="23"/>
  <c r="E6" i="23"/>
  <c r="D6" i="23"/>
  <c r="C6" i="23"/>
  <c r="N5" i="23"/>
  <c r="M5" i="23"/>
  <c r="L5" i="23"/>
  <c r="K5" i="23"/>
  <c r="J5" i="23"/>
  <c r="I5" i="23"/>
  <c r="H5" i="23"/>
  <c r="G5" i="23"/>
  <c r="F5" i="23"/>
  <c r="E5" i="23"/>
  <c r="D5" i="23"/>
  <c r="C5" i="23"/>
  <c r="D41" i="23" l="1"/>
  <c r="D8" i="23"/>
  <c r="E41" i="23"/>
  <c r="E8" i="23"/>
  <c r="I40" i="23"/>
  <c r="I7" i="23"/>
  <c r="F8" i="23"/>
  <c r="F41" i="23"/>
  <c r="H40" i="23"/>
  <c r="H7" i="23"/>
  <c r="J7" i="23"/>
  <c r="J40" i="23"/>
  <c r="G8" i="23"/>
  <c r="G41" i="23"/>
  <c r="C7" i="23"/>
  <c r="C40" i="23"/>
  <c r="K7" i="23"/>
  <c r="K40" i="23"/>
  <c r="L41" i="23"/>
  <c r="L8" i="23"/>
  <c r="M41" i="23"/>
  <c r="M8" i="23"/>
  <c r="N8" i="23"/>
  <c r="N41" i="23"/>
  <c r="G42" i="23" l="1"/>
  <c r="G9" i="23"/>
  <c r="C41" i="23"/>
  <c r="C8" i="23"/>
  <c r="M9" i="23"/>
  <c r="M42" i="23"/>
  <c r="I8" i="23"/>
  <c r="I41" i="23"/>
  <c r="J41" i="23"/>
  <c r="J8" i="23"/>
  <c r="N42" i="23"/>
  <c r="N9" i="23"/>
  <c r="L9" i="23"/>
  <c r="L42" i="23"/>
  <c r="E42" i="23"/>
  <c r="E9" i="23"/>
  <c r="F9" i="23"/>
  <c r="F42" i="23"/>
  <c r="K41" i="23"/>
  <c r="K8" i="23"/>
  <c r="H8" i="23"/>
  <c r="H41" i="23"/>
  <c r="D9" i="23"/>
  <c r="D42" i="23"/>
  <c r="F10" i="23" l="1"/>
  <c r="F43" i="23"/>
  <c r="J9" i="23"/>
  <c r="J42" i="23"/>
  <c r="E43" i="23"/>
  <c r="E10" i="23"/>
  <c r="M43" i="23"/>
  <c r="M10" i="23"/>
  <c r="D43" i="23"/>
  <c r="D10" i="23"/>
  <c r="I42" i="23"/>
  <c r="I9" i="23"/>
  <c r="H42" i="23"/>
  <c r="H9" i="23"/>
  <c r="G10" i="23"/>
  <c r="G43" i="23"/>
  <c r="L43" i="23"/>
  <c r="L10" i="23"/>
  <c r="K9" i="23"/>
  <c r="K42" i="23"/>
  <c r="N10" i="23"/>
  <c r="N43" i="23"/>
  <c r="C9" i="23"/>
  <c r="C42" i="23"/>
  <c r="C43" i="23" l="1"/>
  <c r="C10" i="23"/>
  <c r="M44" i="23"/>
  <c r="M11" i="23"/>
  <c r="H10" i="23"/>
  <c r="H43" i="23"/>
  <c r="E44" i="23"/>
  <c r="E11" i="23"/>
  <c r="K43" i="23"/>
  <c r="K10" i="23"/>
  <c r="J43" i="23"/>
  <c r="J10" i="23"/>
  <c r="I43" i="23"/>
  <c r="I10" i="23"/>
  <c r="G44" i="23"/>
  <c r="G11" i="23"/>
  <c r="N44" i="23"/>
  <c r="N11" i="23"/>
  <c r="F44" i="23"/>
  <c r="F11" i="23"/>
  <c r="L11" i="23"/>
  <c r="L44" i="23"/>
  <c r="D11" i="23"/>
  <c r="D44" i="23"/>
  <c r="D45" i="23" l="1"/>
  <c r="D12" i="23"/>
  <c r="L45" i="23"/>
  <c r="L12" i="23"/>
  <c r="G12" i="23"/>
  <c r="G45" i="23"/>
  <c r="H44" i="23"/>
  <c r="H11" i="23"/>
  <c r="I44" i="23"/>
  <c r="I11" i="23"/>
  <c r="F12" i="23"/>
  <c r="F45" i="23"/>
  <c r="J11" i="23"/>
  <c r="J44" i="23"/>
  <c r="M45" i="23"/>
  <c r="M12" i="23"/>
  <c r="E45" i="23"/>
  <c r="E12" i="23"/>
  <c r="N12" i="23"/>
  <c r="N45" i="23"/>
  <c r="K11" i="23"/>
  <c r="K44" i="23"/>
  <c r="C11" i="23"/>
  <c r="C44" i="23"/>
  <c r="C45" i="23" l="1"/>
  <c r="C12" i="23"/>
  <c r="H12" i="23"/>
  <c r="H45" i="23"/>
  <c r="K45" i="23"/>
  <c r="K12" i="23"/>
  <c r="M13" i="23"/>
  <c r="M46" i="23"/>
  <c r="G46" i="23"/>
  <c r="G13" i="23"/>
  <c r="N46" i="23"/>
  <c r="N13" i="23"/>
  <c r="F46" i="23"/>
  <c r="F13" i="23"/>
  <c r="L13" i="23"/>
  <c r="L46" i="23"/>
  <c r="J12" i="23"/>
  <c r="J45" i="23"/>
  <c r="E46" i="23"/>
  <c r="E13" i="23"/>
  <c r="I12" i="23"/>
  <c r="I45" i="23"/>
  <c r="D13" i="23"/>
  <c r="D46" i="23"/>
  <c r="M47" i="23" l="1"/>
  <c r="M14" i="23"/>
  <c r="I46" i="23"/>
  <c r="I13" i="23"/>
  <c r="L47" i="23"/>
  <c r="L14" i="23"/>
  <c r="K13" i="23"/>
  <c r="K46" i="23"/>
  <c r="H46" i="23"/>
  <c r="H13" i="23"/>
  <c r="E47" i="23"/>
  <c r="E14" i="23"/>
  <c r="N14" i="23"/>
  <c r="N47" i="23"/>
  <c r="D47" i="23"/>
  <c r="D14" i="23"/>
  <c r="F14" i="23"/>
  <c r="F47" i="23"/>
  <c r="J13" i="23"/>
  <c r="J46" i="23"/>
  <c r="G14" i="23"/>
  <c r="G47" i="23"/>
  <c r="C13" i="23"/>
  <c r="C46" i="23"/>
  <c r="G48" i="23" l="1"/>
  <c r="G15" i="23"/>
  <c r="C47" i="23"/>
  <c r="C14" i="23"/>
  <c r="K47" i="23"/>
  <c r="K14" i="23"/>
  <c r="N48" i="23"/>
  <c r="N15" i="23"/>
  <c r="L15" i="23"/>
  <c r="L48" i="23"/>
  <c r="J47" i="23"/>
  <c r="J14" i="23"/>
  <c r="E48" i="23"/>
  <c r="E15" i="23"/>
  <c r="I47" i="23"/>
  <c r="I14" i="23"/>
  <c r="D15" i="23"/>
  <c r="D48" i="23"/>
  <c r="F48" i="23"/>
  <c r="F15" i="23"/>
  <c r="H14" i="23"/>
  <c r="H47" i="23"/>
  <c r="M15" i="23"/>
  <c r="M48" i="23"/>
  <c r="H48" i="23" l="1"/>
  <c r="H15" i="23"/>
  <c r="I48" i="23"/>
  <c r="I15" i="23"/>
  <c r="E49" i="23"/>
  <c r="E17" i="23" s="1"/>
  <c r="E16" i="23"/>
  <c r="K15" i="23"/>
  <c r="K48" i="23"/>
  <c r="F49" i="23"/>
  <c r="F17" i="23" s="1"/>
  <c r="F16" i="23"/>
  <c r="J15" i="23"/>
  <c r="J48" i="23"/>
  <c r="C15" i="23"/>
  <c r="C48" i="23"/>
  <c r="M49" i="23"/>
  <c r="M17" i="23" s="1"/>
  <c r="M16" i="23"/>
  <c r="N16" i="23"/>
  <c r="N49" i="23"/>
  <c r="N17" i="23" s="1"/>
  <c r="D49" i="23"/>
  <c r="D17" i="23" s="1"/>
  <c r="D16" i="23"/>
  <c r="L49" i="23"/>
  <c r="L17" i="23" s="1"/>
  <c r="L16" i="23"/>
  <c r="G16" i="23"/>
  <c r="G49" i="23"/>
  <c r="G17" i="23" s="1"/>
  <c r="K49" i="23" l="1"/>
  <c r="K17" i="23" s="1"/>
  <c r="K16" i="23"/>
  <c r="J49" i="23"/>
  <c r="J17" i="23" s="1"/>
  <c r="J16" i="23"/>
  <c r="I16" i="23"/>
  <c r="I49" i="23"/>
  <c r="I17" i="23" s="1"/>
  <c r="C49" i="23"/>
  <c r="C17" i="23" s="1"/>
  <c r="C16" i="23"/>
  <c r="H16" i="23"/>
  <c r="H49" i="23"/>
  <c r="H17" i="23" s="1"/>
</calcChain>
</file>

<file path=xl/sharedStrings.xml><?xml version="1.0" encoding="utf-8"?>
<sst xmlns="http://schemas.openxmlformats.org/spreadsheetml/2006/main" count="86" uniqueCount="32">
  <si>
    <r>
      <rPr>
        <sz val="11"/>
        <color theme="1"/>
        <rFont val="Yu Gothic UI"/>
        <family val="3"/>
        <charset val="128"/>
      </rPr>
      <t>和暦</t>
    </r>
    <rPh sb="0" eb="2">
      <t>ワレキ</t>
    </rPh>
    <phoneticPr fontId="2"/>
  </si>
  <si>
    <r>
      <rPr>
        <sz val="11"/>
        <color theme="1"/>
        <rFont val="Yu Gothic UI"/>
        <family val="3"/>
        <charset val="128"/>
      </rPr>
      <t>西暦</t>
    </r>
    <rPh sb="0" eb="2">
      <t>セイレキ</t>
    </rPh>
    <phoneticPr fontId="2"/>
  </si>
  <si>
    <r>
      <rPr>
        <sz val="11"/>
        <color theme="1"/>
        <rFont val="Yu Gothic UI"/>
        <family val="3"/>
        <charset val="128"/>
      </rPr>
      <t>令和元年</t>
    </r>
  </si>
  <si>
    <r>
      <rPr>
        <sz val="11"/>
        <color theme="1"/>
        <rFont val="Yu Gothic UI"/>
        <family val="3"/>
        <charset val="128"/>
      </rPr>
      <t>平成</t>
    </r>
    <r>
      <rPr>
        <sz val="11"/>
        <color theme="1"/>
        <rFont val="Arial"/>
        <family val="2"/>
      </rPr>
      <t>22</t>
    </r>
    <r>
      <rPr>
        <sz val="11"/>
        <color theme="1"/>
        <rFont val="Yu Gothic UI"/>
        <family val="3"/>
        <charset val="128"/>
      </rPr>
      <t>年</t>
    </r>
    <rPh sb="0" eb="2">
      <t>ヘイセイ</t>
    </rPh>
    <rPh sb="4" eb="5">
      <t>ネン</t>
    </rPh>
    <phoneticPr fontId="4"/>
  </si>
  <si>
    <r>
      <rPr>
        <sz val="11"/>
        <color theme="1"/>
        <rFont val="Yu Gothic UI"/>
        <family val="3"/>
        <charset val="128"/>
      </rPr>
      <t>平成</t>
    </r>
    <r>
      <rPr>
        <sz val="11"/>
        <color theme="1"/>
        <rFont val="Arial"/>
        <family val="2"/>
      </rPr>
      <t>23</t>
    </r>
    <r>
      <rPr>
        <sz val="11"/>
        <color theme="1"/>
        <rFont val="Yu Gothic UI"/>
        <family val="3"/>
        <charset val="128"/>
      </rPr>
      <t>年</t>
    </r>
    <rPh sb="0" eb="2">
      <t>ヘイセイ</t>
    </rPh>
    <rPh sb="4" eb="5">
      <t>ネン</t>
    </rPh>
    <phoneticPr fontId="4"/>
  </si>
  <si>
    <r>
      <rPr>
        <sz val="11"/>
        <color theme="1"/>
        <rFont val="Yu Gothic UI"/>
        <family val="3"/>
        <charset val="128"/>
      </rPr>
      <t>平成</t>
    </r>
    <r>
      <rPr>
        <sz val="11"/>
        <color theme="1"/>
        <rFont val="Arial"/>
        <family val="2"/>
      </rPr>
      <t>24</t>
    </r>
    <r>
      <rPr>
        <sz val="11"/>
        <color theme="1"/>
        <rFont val="Yu Gothic UI"/>
        <family val="3"/>
        <charset val="128"/>
      </rPr>
      <t>年</t>
    </r>
    <rPh sb="0" eb="2">
      <t>ヘイセイ</t>
    </rPh>
    <rPh sb="4" eb="5">
      <t>ネン</t>
    </rPh>
    <phoneticPr fontId="4"/>
  </si>
  <si>
    <r>
      <rPr>
        <sz val="11"/>
        <color theme="1"/>
        <rFont val="Yu Gothic UI"/>
        <family val="3"/>
        <charset val="128"/>
      </rPr>
      <t>平成</t>
    </r>
    <r>
      <rPr>
        <sz val="11"/>
        <color theme="1"/>
        <rFont val="Arial"/>
        <family val="2"/>
      </rPr>
      <t>25</t>
    </r>
    <r>
      <rPr>
        <sz val="11"/>
        <color theme="1"/>
        <rFont val="Yu Gothic UI"/>
        <family val="3"/>
        <charset val="128"/>
      </rPr>
      <t>年</t>
    </r>
    <rPh sb="0" eb="2">
      <t>ヘイセイ</t>
    </rPh>
    <rPh sb="4" eb="5">
      <t>ネン</t>
    </rPh>
    <phoneticPr fontId="4"/>
  </si>
  <si>
    <r>
      <rPr>
        <sz val="11"/>
        <color theme="1"/>
        <rFont val="Yu Gothic UI"/>
        <family val="3"/>
        <charset val="128"/>
      </rPr>
      <t>平成</t>
    </r>
    <r>
      <rPr>
        <sz val="11"/>
        <color theme="1"/>
        <rFont val="Arial"/>
        <family val="2"/>
      </rPr>
      <t>26</t>
    </r>
    <r>
      <rPr>
        <sz val="11"/>
        <color theme="1"/>
        <rFont val="Yu Gothic UI"/>
        <family val="3"/>
        <charset val="128"/>
      </rPr>
      <t>年</t>
    </r>
    <rPh sb="0" eb="2">
      <t>ヘイセイ</t>
    </rPh>
    <rPh sb="4" eb="5">
      <t>ネン</t>
    </rPh>
    <phoneticPr fontId="4"/>
  </si>
  <si>
    <r>
      <rPr>
        <sz val="11"/>
        <color theme="1"/>
        <rFont val="Yu Gothic UI"/>
        <family val="3"/>
        <charset val="128"/>
      </rPr>
      <t>平成</t>
    </r>
    <r>
      <rPr>
        <sz val="11"/>
        <color theme="1"/>
        <rFont val="Arial"/>
        <family val="2"/>
      </rPr>
      <t>27</t>
    </r>
    <r>
      <rPr>
        <sz val="11"/>
        <color theme="1"/>
        <rFont val="Yu Gothic UI"/>
        <family val="3"/>
        <charset val="128"/>
      </rPr>
      <t>年</t>
    </r>
    <rPh sb="0" eb="2">
      <t>ヘイセイ</t>
    </rPh>
    <rPh sb="4" eb="5">
      <t>ネン</t>
    </rPh>
    <phoneticPr fontId="4"/>
  </si>
  <si>
    <r>
      <rPr>
        <sz val="11"/>
        <color theme="1"/>
        <rFont val="Yu Gothic UI"/>
        <family val="3"/>
        <charset val="128"/>
      </rPr>
      <t>平成</t>
    </r>
    <r>
      <rPr>
        <sz val="11"/>
        <color theme="1"/>
        <rFont val="Arial"/>
        <family val="2"/>
      </rPr>
      <t>28</t>
    </r>
    <r>
      <rPr>
        <sz val="11"/>
        <color theme="1"/>
        <rFont val="Yu Gothic UI"/>
        <family val="3"/>
        <charset val="128"/>
      </rPr>
      <t>年</t>
    </r>
    <rPh sb="0" eb="2">
      <t>ヘイセイ</t>
    </rPh>
    <rPh sb="4" eb="5">
      <t>ネン</t>
    </rPh>
    <phoneticPr fontId="4"/>
  </si>
  <si>
    <r>
      <rPr>
        <sz val="11"/>
        <color theme="1"/>
        <rFont val="Yu Gothic UI"/>
        <family val="3"/>
        <charset val="128"/>
      </rPr>
      <t>平成</t>
    </r>
    <r>
      <rPr>
        <sz val="11"/>
        <color theme="1"/>
        <rFont val="Arial"/>
        <family val="2"/>
      </rPr>
      <t>29</t>
    </r>
    <r>
      <rPr>
        <sz val="11"/>
        <color theme="1"/>
        <rFont val="Yu Gothic UI"/>
        <family val="3"/>
        <charset val="128"/>
      </rPr>
      <t>年</t>
    </r>
    <rPh sb="0" eb="2">
      <t>ヘイセイ</t>
    </rPh>
    <rPh sb="4" eb="5">
      <t>ネン</t>
    </rPh>
    <phoneticPr fontId="4"/>
  </si>
  <si>
    <r>
      <rPr>
        <sz val="11"/>
        <color theme="1"/>
        <rFont val="Yu Gothic UI"/>
        <family val="3"/>
        <charset val="128"/>
      </rPr>
      <t>平成</t>
    </r>
    <r>
      <rPr>
        <sz val="11"/>
        <color theme="1"/>
        <rFont val="Arial"/>
        <family val="2"/>
      </rPr>
      <t>30</t>
    </r>
    <r>
      <rPr>
        <sz val="11"/>
        <color theme="1"/>
        <rFont val="Yu Gothic UI"/>
        <family val="3"/>
        <charset val="128"/>
      </rPr>
      <t>年</t>
    </r>
    <rPh sb="0" eb="2">
      <t>ヘイセイ</t>
    </rPh>
    <phoneticPr fontId="4"/>
  </si>
  <si>
    <r>
      <rPr>
        <sz val="11"/>
        <color theme="1"/>
        <rFont val="Yu Gothic UI"/>
        <family val="3"/>
        <charset val="128"/>
      </rPr>
      <t>令和</t>
    </r>
    <r>
      <rPr>
        <sz val="11"/>
        <color theme="1"/>
        <rFont val="Arial"/>
        <family val="2"/>
      </rPr>
      <t>2</t>
    </r>
    <r>
      <rPr>
        <sz val="11"/>
        <color theme="1"/>
        <rFont val="Yu Gothic UI"/>
        <family val="3"/>
        <charset val="128"/>
      </rPr>
      <t>年</t>
    </r>
  </si>
  <si>
    <r>
      <rPr>
        <sz val="11"/>
        <color theme="1"/>
        <rFont val="Yu Gothic UI"/>
        <family val="3"/>
        <charset val="128"/>
      </rPr>
      <t>令和</t>
    </r>
    <r>
      <rPr>
        <sz val="11"/>
        <color theme="1"/>
        <rFont val="Arial"/>
        <family val="2"/>
      </rPr>
      <t>3</t>
    </r>
    <r>
      <rPr>
        <sz val="11"/>
        <color theme="1"/>
        <rFont val="Yu Gothic UI"/>
        <family val="3"/>
        <charset val="128"/>
      </rPr>
      <t>年</t>
    </r>
  </si>
  <si>
    <r>
      <rPr>
        <sz val="11"/>
        <color theme="1"/>
        <rFont val="Yu Gothic UI"/>
        <family val="3"/>
        <charset val="128"/>
      </rPr>
      <t>令和</t>
    </r>
    <r>
      <rPr>
        <sz val="11"/>
        <color theme="1"/>
        <rFont val="Arial"/>
        <family val="2"/>
      </rPr>
      <t>4</t>
    </r>
    <r>
      <rPr>
        <sz val="11"/>
        <color theme="1"/>
        <rFont val="Yu Gothic UI"/>
        <family val="3"/>
        <charset val="128"/>
      </rPr>
      <t>年</t>
    </r>
  </si>
  <si>
    <r>
      <rPr>
        <sz val="11"/>
        <color theme="1"/>
        <rFont val="Yu Gothic UI"/>
        <family val="3"/>
        <charset val="128"/>
      </rPr>
      <t>北区</t>
    </r>
    <rPh sb="0" eb="2">
      <t>キタク</t>
    </rPh>
    <phoneticPr fontId="2"/>
  </si>
  <si>
    <r>
      <rPr>
        <sz val="11"/>
        <color theme="1"/>
        <rFont val="Yu Gothic UI"/>
        <family val="3"/>
        <charset val="128"/>
      </rPr>
      <t>上京区</t>
    </r>
    <rPh sb="0" eb="3">
      <t>カミギョウク</t>
    </rPh>
    <phoneticPr fontId="2"/>
  </si>
  <si>
    <r>
      <rPr>
        <sz val="11"/>
        <color theme="1"/>
        <rFont val="Yu Gothic UI"/>
        <family val="3"/>
        <charset val="128"/>
      </rPr>
      <t>左京区</t>
    </r>
    <rPh sb="0" eb="3">
      <t>サキョウク</t>
    </rPh>
    <phoneticPr fontId="2"/>
  </si>
  <si>
    <r>
      <rPr>
        <sz val="11"/>
        <color theme="1"/>
        <rFont val="Yu Gothic UI"/>
        <family val="3"/>
        <charset val="128"/>
      </rPr>
      <t>中京区</t>
    </r>
    <rPh sb="0" eb="3">
      <t>ナカギョウク</t>
    </rPh>
    <phoneticPr fontId="2"/>
  </si>
  <si>
    <r>
      <rPr>
        <sz val="11"/>
        <color theme="1"/>
        <rFont val="Yu Gothic UI"/>
        <family val="3"/>
        <charset val="128"/>
      </rPr>
      <t>東山区</t>
    </r>
    <rPh sb="0" eb="3">
      <t>ヒガシヤマク</t>
    </rPh>
    <phoneticPr fontId="2"/>
  </si>
  <si>
    <r>
      <rPr>
        <sz val="11"/>
        <color theme="1"/>
        <rFont val="Yu Gothic UI"/>
        <family val="3"/>
        <charset val="128"/>
      </rPr>
      <t>山科区</t>
    </r>
    <rPh sb="0" eb="3">
      <t>ヤマシナク</t>
    </rPh>
    <phoneticPr fontId="2"/>
  </si>
  <si>
    <r>
      <rPr>
        <sz val="11"/>
        <color theme="1"/>
        <rFont val="Yu Gothic UI"/>
        <family val="3"/>
        <charset val="128"/>
      </rPr>
      <t>下京区</t>
    </r>
    <rPh sb="0" eb="3">
      <t>シモギョウク</t>
    </rPh>
    <phoneticPr fontId="2"/>
  </si>
  <si>
    <r>
      <rPr>
        <sz val="11"/>
        <color theme="1"/>
        <rFont val="Yu Gothic UI"/>
        <family val="3"/>
        <charset val="128"/>
      </rPr>
      <t>南区</t>
    </r>
    <rPh sb="0" eb="2">
      <t>ミナミク</t>
    </rPh>
    <phoneticPr fontId="2"/>
  </si>
  <si>
    <r>
      <rPr>
        <sz val="11"/>
        <color theme="1"/>
        <rFont val="Yu Gothic UI"/>
        <family val="3"/>
        <charset val="128"/>
      </rPr>
      <t>右京区</t>
    </r>
    <rPh sb="0" eb="3">
      <t>ウキョウク</t>
    </rPh>
    <phoneticPr fontId="2"/>
  </si>
  <si>
    <r>
      <rPr>
        <sz val="11"/>
        <color theme="1"/>
        <rFont val="Yu Gothic UI"/>
        <family val="3"/>
        <charset val="128"/>
      </rPr>
      <t>西京区</t>
    </r>
    <rPh sb="0" eb="3">
      <t>ニシキョウク</t>
    </rPh>
    <phoneticPr fontId="2"/>
  </si>
  <si>
    <r>
      <rPr>
        <sz val="11"/>
        <color theme="1"/>
        <rFont val="Yu Gothic UI"/>
        <family val="3"/>
        <charset val="128"/>
      </rPr>
      <t>伏見区</t>
    </r>
    <rPh sb="0" eb="3">
      <t>フシミク</t>
    </rPh>
    <phoneticPr fontId="2"/>
  </si>
  <si>
    <r>
      <rPr>
        <sz val="11"/>
        <color theme="1"/>
        <rFont val="Yu Gothic UI"/>
        <family val="3"/>
        <charset val="128"/>
      </rPr>
      <t>市全体</t>
    </r>
    <rPh sb="0" eb="3">
      <t>シゼンタイ</t>
    </rPh>
    <phoneticPr fontId="2"/>
  </si>
  <si>
    <r>
      <rPr>
        <sz val="11"/>
        <color theme="1"/>
        <rFont val="Yu Gothic UI"/>
        <family val="3"/>
        <charset val="128"/>
      </rPr>
      <t>出典：京都市統計ポータル「人口動態・人口移動」を基に作成（各年</t>
    </r>
    <r>
      <rPr>
        <sz val="11"/>
        <color theme="1"/>
        <rFont val="Arial"/>
        <family val="2"/>
      </rPr>
      <t>10</t>
    </r>
    <r>
      <rPr>
        <sz val="11"/>
        <color theme="1"/>
        <rFont val="Yu Gothic UI"/>
        <family val="3"/>
        <charset val="128"/>
      </rPr>
      <t>月</t>
    </r>
    <r>
      <rPr>
        <sz val="11"/>
        <color theme="1"/>
        <rFont val="Arial"/>
        <family val="2"/>
      </rPr>
      <t>1</t>
    </r>
    <r>
      <rPr>
        <sz val="11"/>
        <color theme="1"/>
        <rFont val="Yu Gothic UI"/>
        <family val="3"/>
        <charset val="128"/>
      </rPr>
      <t>日現在）</t>
    </r>
  </si>
  <si>
    <r>
      <rPr>
        <sz val="11"/>
        <color theme="1"/>
        <rFont val="Yu Gothic UI"/>
        <family val="3"/>
        <charset val="128"/>
      </rPr>
      <t>第</t>
    </r>
    <r>
      <rPr>
        <sz val="11"/>
        <color theme="1"/>
        <rFont val="Arial"/>
        <family val="2"/>
      </rPr>
      <t>19</t>
    </r>
    <r>
      <rPr>
        <sz val="11"/>
        <color theme="1"/>
        <rFont val="Yu Gothic UI"/>
        <family val="3"/>
        <charset val="128"/>
      </rPr>
      <t>表　</t>
    </r>
    <r>
      <rPr>
        <sz val="11"/>
        <color theme="1"/>
        <rFont val="Arial"/>
        <family val="2"/>
      </rPr>
      <t>…</t>
    </r>
    <r>
      <rPr>
        <sz val="11"/>
        <color theme="1"/>
        <rFont val="Yu Gothic UI"/>
        <family val="3"/>
        <charset val="128"/>
      </rPr>
      <t>　【グラフ</t>
    </r>
    <r>
      <rPr>
        <sz val="11"/>
        <color theme="1"/>
        <rFont val="Arial"/>
        <family val="2"/>
      </rPr>
      <t>19</t>
    </r>
    <r>
      <rPr>
        <sz val="11"/>
        <color theme="1"/>
        <rFont val="Yu Gothic UI"/>
        <family val="3"/>
        <charset val="128"/>
      </rPr>
      <t>】区の自然動態の増減率（平成</t>
    </r>
    <r>
      <rPr>
        <sz val="11"/>
        <color theme="1"/>
        <rFont val="Arial"/>
        <family val="2"/>
      </rPr>
      <t>22</t>
    </r>
    <r>
      <rPr>
        <sz val="11"/>
        <color theme="1"/>
        <rFont val="Yu Gothic UI"/>
        <family val="3"/>
        <charset val="128"/>
      </rPr>
      <t>年から令和</t>
    </r>
    <r>
      <rPr>
        <sz val="11"/>
        <color theme="1"/>
        <rFont val="Arial"/>
        <family val="2"/>
      </rPr>
      <t>4</t>
    </r>
    <r>
      <rPr>
        <sz val="11"/>
        <color theme="1"/>
        <rFont val="Yu Gothic UI"/>
        <family val="3"/>
        <charset val="128"/>
      </rPr>
      <t>年の変化）</t>
    </r>
    <phoneticPr fontId="2"/>
  </si>
  <si>
    <r>
      <rPr>
        <sz val="11"/>
        <color theme="1"/>
        <rFont val="Yu Gothic UI"/>
        <family val="3"/>
        <charset val="128"/>
      </rPr>
      <t>注）平成</t>
    </r>
    <r>
      <rPr>
        <sz val="11"/>
        <color theme="1"/>
        <rFont val="Arial"/>
        <family val="2"/>
      </rPr>
      <t>22</t>
    </r>
    <r>
      <rPr>
        <sz val="11"/>
        <color theme="1"/>
        <rFont val="Yu Gothic UI"/>
        <family val="3"/>
        <charset val="128"/>
      </rPr>
      <t>年の総人口を基準（</t>
    </r>
    <r>
      <rPr>
        <sz val="11"/>
        <color theme="1"/>
        <rFont val="Arial"/>
        <family val="2"/>
      </rPr>
      <t>100%</t>
    </r>
    <r>
      <rPr>
        <sz val="11"/>
        <color theme="1"/>
        <rFont val="Yu Gothic UI"/>
        <family val="3"/>
        <charset val="128"/>
      </rPr>
      <t>）とし、以降の年は自然動態の増減の累計のみを差し引きして算出した人口を、平成</t>
    </r>
    <r>
      <rPr>
        <sz val="11"/>
        <color theme="1"/>
        <rFont val="Arial"/>
        <family val="2"/>
      </rPr>
      <t>22</t>
    </r>
    <r>
      <rPr>
        <sz val="11"/>
        <color theme="1"/>
        <rFont val="Yu Gothic UI"/>
        <family val="3"/>
        <charset val="128"/>
      </rPr>
      <t>年の人口と比較した際の増減率（％）を示している。</t>
    </r>
    <rPh sb="0" eb="1">
      <t>チュウ</t>
    </rPh>
    <rPh sb="2" eb="4">
      <t>ヘイセイ</t>
    </rPh>
    <rPh sb="6" eb="7">
      <t>ネン</t>
    </rPh>
    <rPh sb="8" eb="11">
      <t>ソウジンコウ</t>
    </rPh>
    <rPh sb="12" eb="14">
      <t>キジュン</t>
    </rPh>
    <rPh sb="23" eb="25">
      <t>イコウ</t>
    </rPh>
    <rPh sb="26" eb="27">
      <t>ネン</t>
    </rPh>
    <rPh sb="28" eb="30">
      <t>シゼン</t>
    </rPh>
    <rPh sb="30" eb="32">
      <t>ドウタイ</t>
    </rPh>
    <rPh sb="33" eb="35">
      <t>ゾウゲン</t>
    </rPh>
    <rPh sb="36" eb="38">
      <t>ルイケイ</t>
    </rPh>
    <rPh sb="41" eb="42">
      <t>サ</t>
    </rPh>
    <rPh sb="43" eb="44">
      <t>ヒ</t>
    </rPh>
    <rPh sb="47" eb="49">
      <t>サンシュツ</t>
    </rPh>
    <rPh sb="51" eb="53">
      <t>ジンコウ</t>
    </rPh>
    <rPh sb="55" eb="57">
      <t>ヘイセイ</t>
    </rPh>
    <rPh sb="59" eb="60">
      <t>ネン</t>
    </rPh>
    <rPh sb="61" eb="63">
      <t>ジンコウ</t>
    </rPh>
    <rPh sb="64" eb="66">
      <t>ヒカク</t>
    </rPh>
    <rPh sb="68" eb="69">
      <t>サイ</t>
    </rPh>
    <rPh sb="70" eb="72">
      <t>ゾウゲン</t>
    </rPh>
    <rPh sb="72" eb="73">
      <t>リツ</t>
    </rPh>
    <rPh sb="77" eb="78">
      <t>シメ</t>
    </rPh>
    <phoneticPr fontId="2"/>
  </si>
  <si>
    <r>
      <rPr>
        <sz val="11"/>
        <color theme="1"/>
        <rFont val="Yu Gothic UI"/>
        <family val="3"/>
        <charset val="128"/>
      </rPr>
      <t>（参考表）自然動態数　（前年</t>
    </r>
    <r>
      <rPr>
        <sz val="11"/>
        <color theme="1"/>
        <rFont val="Arial"/>
        <family val="2"/>
      </rPr>
      <t>10</t>
    </r>
    <r>
      <rPr>
        <sz val="11"/>
        <color theme="1"/>
        <rFont val="Yu Gothic UI"/>
        <family val="3"/>
        <charset val="128"/>
      </rPr>
      <t>月から当年</t>
    </r>
    <r>
      <rPr>
        <sz val="11"/>
        <color theme="1"/>
        <rFont val="Arial"/>
        <family val="2"/>
      </rPr>
      <t>9</t>
    </r>
    <r>
      <rPr>
        <sz val="11"/>
        <color theme="1"/>
        <rFont val="Yu Gothic UI"/>
        <family val="3"/>
        <charset val="128"/>
      </rPr>
      <t>月末までの合計）</t>
    </r>
    <rPh sb="1" eb="3">
      <t>サンコウ</t>
    </rPh>
    <rPh sb="3" eb="4">
      <t>ヒョウ</t>
    </rPh>
    <rPh sb="12" eb="14">
      <t>ゼンネン</t>
    </rPh>
    <rPh sb="16" eb="17">
      <t>ガツ</t>
    </rPh>
    <rPh sb="19" eb="21">
      <t>トウネン</t>
    </rPh>
    <rPh sb="22" eb="23">
      <t>ガツ</t>
    </rPh>
    <rPh sb="23" eb="24">
      <t>マツ</t>
    </rPh>
    <rPh sb="27" eb="29">
      <t>ゴウケイ</t>
    </rPh>
    <phoneticPr fontId="2"/>
  </si>
  <si>
    <r>
      <rPr>
        <sz val="11"/>
        <color theme="1"/>
        <rFont val="Yu Gothic UI"/>
        <family val="3"/>
        <charset val="128"/>
      </rPr>
      <t>（参考表）平成</t>
    </r>
    <r>
      <rPr>
        <sz val="11"/>
        <color theme="1"/>
        <rFont val="Arial"/>
        <family val="2"/>
      </rPr>
      <t>22</t>
    </r>
    <r>
      <rPr>
        <sz val="11"/>
        <color theme="1"/>
        <rFont val="Yu Gothic UI"/>
        <family val="3"/>
        <charset val="128"/>
      </rPr>
      <t>年の国勢調査人口から、自然動態のみを差し引きして仮計算した各年の人口</t>
    </r>
    <r>
      <rPr>
        <sz val="11"/>
        <color theme="1"/>
        <rFont val="Arial"/>
        <family val="2"/>
      </rPr>
      <t xml:space="preserve"> </t>
    </r>
    <r>
      <rPr>
        <sz val="11"/>
        <color theme="1"/>
        <rFont val="Yu Gothic UI"/>
        <family val="3"/>
        <charset val="128"/>
      </rPr>
      <t>（各年</t>
    </r>
    <r>
      <rPr>
        <sz val="11"/>
        <color theme="1"/>
        <rFont val="Arial"/>
        <family val="2"/>
      </rPr>
      <t>10</t>
    </r>
    <r>
      <rPr>
        <sz val="11"/>
        <color theme="1"/>
        <rFont val="Yu Gothic UI"/>
        <family val="3"/>
        <charset val="128"/>
      </rPr>
      <t>月</t>
    </r>
    <r>
      <rPr>
        <sz val="11"/>
        <color theme="1"/>
        <rFont val="Arial"/>
        <family val="2"/>
      </rPr>
      <t>1</t>
    </r>
    <r>
      <rPr>
        <sz val="11"/>
        <color theme="1"/>
        <rFont val="Yu Gothic UI"/>
        <family val="3"/>
        <charset val="128"/>
      </rPr>
      <t>日現在）</t>
    </r>
    <rPh sb="11" eb="13">
      <t>コクセイ</t>
    </rPh>
    <rPh sb="13" eb="15">
      <t>チョウサ</t>
    </rPh>
    <rPh sb="20" eb="22">
      <t>シゼン</t>
    </rPh>
    <rPh sb="22" eb="24">
      <t>ドウタイ</t>
    </rPh>
    <rPh sb="27" eb="28">
      <t>サ</t>
    </rPh>
    <rPh sb="29" eb="30">
      <t>ヒ</t>
    </rPh>
    <rPh sb="33" eb="34">
      <t>カリ</t>
    </rPh>
    <rPh sb="34" eb="36">
      <t>ケイサン</t>
    </rPh>
    <rPh sb="38" eb="40">
      <t>カクネン</t>
    </rPh>
    <rPh sb="41" eb="43">
      <t>ジンコウ</t>
    </rPh>
    <rPh sb="45" eb="47">
      <t>カクネン</t>
    </rPh>
    <rPh sb="49" eb="50">
      <t>ガツ</t>
    </rPh>
    <rPh sb="51" eb="52">
      <t>ニチ</t>
    </rPh>
    <rPh sb="52" eb="54">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</si>
</sst>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Yu Gothic"/>
      <family val="2"/>
      <scheme val="minor"/>
    </font>
    <font>
      <sz val="11"/>
      <color theme="1"/>
      <name val="ＭＳ Ｐゴシック"/>
      <family val="2"/>
      <charset val="128"/>
    </font>
    <font>
      <sz val="6"/>
      <name val="Yu Gothic"/>
      <family val="3"/>
      <charset val="128"/>
      <scheme val="minor"/>
    </font>
    <font>
      <sz val="11"/>
      <name val="ＭＳ Ｐゴシック"/>
      <family val="3"/>
      <charset val="128"/>
    </font>
    <font>
      <sz val="6"/>
      <name val="ＭＳ Ｐゴシック"/>
      <family val="3"/>
      <charset val="128"/>
    </font>
    <font>
      <sz val="11"/>
      <color theme="1"/>
      <name val="Yu Gothic"/>
      <family val="2"/>
      <charset val="128"/>
      <scheme val="minor"/>
    </font>
    <font>
      <sz val="11"/>
      <name val="ＭＳ 明朝"/>
      <family val="1"/>
      <charset val="128"/>
    </font>
    <font>
      <sz val="14"/>
      <name val="ＭＳ 明朝"/>
      <family val="1"/>
      <charset val="128"/>
    </font>
    <font>
      <sz val="11"/>
      <name val="明朝"/>
      <family val="3"/>
      <charset val="128"/>
    </font>
    <font>
      <sz val="11"/>
      <color theme="1"/>
      <name val="Yu Gothic UI"/>
      <family val="3"/>
      <charset val="128"/>
    </font>
    <font>
      <sz val="11"/>
      <color theme="1"/>
      <name val="Arial"/>
      <family val="2"/>
    </font>
    <font>
      <sz val="11"/>
      <color indexed="8"/>
      <name val="Yu Gothic"/>
      <family val="2"/>
      <scheme val="minor"/>
    </font>
    <font>
      <sz val="11"/>
      <color theme="1"/>
      <name val="Yu Gothic"/>
      <family val="2"/>
      <scheme val="minor"/>
    </font>
  </fonts>
  <fills count="3">
    <fill>
      <patternFill patternType="none"/>
    </fill>
    <fill>
      <patternFill patternType="gray125"/>
    </fill>
    <fill>
      <patternFill patternType="solid">
        <fgColor theme="4"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right style="hair">
        <color auto="1"/>
      </right>
      <top style="thin">
        <color indexed="64"/>
      </top>
      <bottom style="thin">
        <color indexed="64"/>
      </bottom>
      <diagonal/>
    </border>
    <border>
      <left/>
      <right style="hair">
        <color auto="1"/>
      </right>
      <top style="hair">
        <color auto="1"/>
      </top>
      <bottom style="hair">
        <color auto="1"/>
      </bottom>
      <diagonal/>
    </border>
    <border>
      <left/>
      <right style="hair">
        <color auto="1"/>
      </right>
      <top style="hair">
        <color auto="1"/>
      </top>
      <bottom style="thin">
        <color indexed="64"/>
      </bottom>
      <diagonal/>
    </border>
    <border>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hair">
        <color auto="1"/>
      </left>
      <right/>
      <top style="thin">
        <color indexed="64"/>
      </top>
      <bottom style="thin">
        <color indexed="64"/>
      </bottom>
      <diagonal/>
    </border>
    <border>
      <left style="hair">
        <color auto="1"/>
      </left>
      <right/>
      <top style="hair">
        <color auto="1"/>
      </top>
      <bottom style="thin">
        <color indexed="64"/>
      </bottom>
      <diagonal/>
    </border>
  </borders>
  <cellStyleXfs count="18">
    <xf numFmtId="0" fontId="0" fillId="0" borderId="0"/>
    <xf numFmtId="0" fontId="3" fillId="0" borderId="0">
      <alignment vertical="center"/>
    </xf>
    <xf numFmtId="0" fontId="5" fillId="0" borderId="0">
      <alignment vertical="center"/>
    </xf>
    <xf numFmtId="0" fontId="3" fillId="0" borderId="0"/>
    <xf numFmtId="0" fontId="7" fillId="0" borderId="0"/>
    <xf numFmtId="0" fontId="8" fillId="0" borderId="0"/>
    <xf numFmtId="38" fontId="8" fillId="0" borderId="0" applyFont="0" applyFill="0" applyBorder="0" applyAlignment="0" applyProtection="0"/>
    <xf numFmtId="0" fontId="3" fillId="0" borderId="0"/>
    <xf numFmtId="38" fontId="3"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37" fontId="7" fillId="0" borderId="0"/>
    <xf numFmtId="0" fontId="6" fillId="0" borderId="0"/>
    <xf numFmtId="38" fontId="6"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0" fontId="11" fillId="0" borderId="0">
      <alignment vertical="center"/>
    </xf>
    <xf numFmtId="38" fontId="12" fillId="0" borderId="0" applyFont="0" applyFill="0" applyBorder="0" applyAlignment="0" applyProtection="0">
      <alignment vertical="center"/>
    </xf>
  </cellStyleXfs>
  <cellXfs count="52">
    <xf numFmtId="0" fontId="0" fillId="0" borderId="0" xfId="0"/>
    <xf numFmtId="0" fontId="10" fillId="0" borderId="0" xfId="0" applyFont="1"/>
    <xf numFmtId="0" fontId="10" fillId="2" borderId="4" xfId="0" applyFont="1" applyFill="1" applyBorder="1" applyAlignment="1">
      <alignment horizontal="center"/>
    </xf>
    <xf numFmtId="0" fontId="10" fillId="2" borderId="6" xfId="0" applyFont="1" applyFill="1" applyBorder="1" applyAlignment="1">
      <alignment horizontal="center"/>
    </xf>
    <xf numFmtId="0" fontId="10" fillId="2" borderId="14" xfId="0" applyFont="1" applyFill="1" applyBorder="1" applyAlignment="1">
      <alignment horizontal="center"/>
    </xf>
    <xf numFmtId="0" fontId="10" fillId="2" borderId="5" xfId="0" applyFont="1" applyFill="1" applyBorder="1" applyAlignment="1">
      <alignment horizontal="center"/>
    </xf>
    <xf numFmtId="0" fontId="10" fillId="2" borderId="1" xfId="0" applyFont="1" applyFill="1" applyBorder="1" applyAlignment="1">
      <alignment horizontal="center"/>
    </xf>
    <xf numFmtId="0" fontId="10" fillId="2" borderId="23" xfId="0" applyFont="1" applyFill="1" applyBorder="1" applyAlignment="1">
      <alignment horizontal="center"/>
    </xf>
    <xf numFmtId="0" fontId="10" fillId="2" borderId="5" xfId="0" applyFont="1" applyFill="1" applyBorder="1" applyAlignment="1">
      <alignment horizontal="center" vertical="center"/>
    </xf>
    <xf numFmtId="0" fontId="10" fillId="2" borderId="7" xfId="0" applyFont="1" applyFill="1" applyBorder="1"/>
    <xf numFmtId="0" fontId="10" fillId="2" borderId="8" xfId="0" applyFont="1" applyFill="1" applyBorder="1" applyAlignment="1">
      <alignment horizontal="center"/>
    </xf>
    <xf numFmtId="0" fontId="10" fillId="2" borderId="9" xfId="0" applyFont="1" applyFill="1" applyBorder="1"/>
    <xf numFmtId="0" fontId="10" fillId="2" borderId="10" xfId="0" applyFont="1" applyFill="1" applyBorder="1" applyAlignment="1">
      <alignment horizontal="center"/>
    </xf>
    <xf numFmtId="0" fontId="10" fillId="2" borderId="11" xfId="0" applyFont="1" applyFill="1" applyBorder="1"/>
    <xf numFmtId="0" fontId="10" fillId="2" borderId="13" xfId="0" applyFont="1" applyFill="1" applyBorder="1" applyAlignment="1">
      <alignment horizontal="center"/>
    </xf>
    <xf numFmtId="40" fontId="10" fillId="0" borderId="17" xfId="17" applyNumberFormat="1" applyFont="1" applyBorder="1" applyAlignment="1"/>
    <xf numFmtId="40" fontId="10" fillId="0" borderId="3" xfId="17" applyNumberFormat="1" applyFont="1" applyBorder="1" applyAlignment="1"/>
    <xf numFmtId="40" fontId="10" fillId="0" borderId="18" xfId="17" applyNumberFormat="1" applyFont="1" applyBorder="1" applyAlignment="1"/>
    <xf numFmtId="40" fontId="10" fillId="0" borderId="20" xfId="17" applyNumberFormat="1" applyFont="1" applyBorder="1" applyAlignment="1"/>
    <xf numFmtId="40" fontId="10" fillId="0" borderId="15" xfId="17" applyNumberFormat="1" applyFont="1" applyBorder="1" applyAlignment="1"/>
    <xf numFmtId="40" fontId="10" fillId="0" borderId="2" xfId="17" applyNumberFormat="1" applyFont="1" applyBorder="1" applyAlignment="1"/>
    <xf numFmtId="40" fontId="10" fillId="0" borderId="19" xfId="17" applyNumberFormat="1" applyFont="1" applyBorder="1" applyAlignment="1"/>
    <xf numFmtId="40" fontId="10" fillId="0" borderId="21" xfId="17" applyNumberFormat="1" applyFont="1" applyBorder="1" applyAlignment="1"/>
    <xf numFmtId="40" fontId="10" fillId="0" borderId="16" xfId="17" applyNumberFormat="1" applyFont="1" applyBorder="1" applyAlignment="1"/>
    <xf numFmtId="40" fontId="10" fillId="0" borderId="12" xfId="17" applyNumberFormat="1" applyFont="1" applyBorder="1" applyAlignment="1"/>
    <xf numFmtId="40" fontId="10" fillId="0" borderId="24" xfId="17" applyNumberFormat="1" applyFont="1" applyBorder="1" applyAlignment="1"/>
    <xf numFmtId="40" fontId="10" fillId="0" borderId="22" xfId="17" applyNumberFormat="1" applyFont="1" applyBorder="1" applyAlignment="1"/>
    <xf numFmtId="38" fontId="10" fillId="0" borderId="17" xfId="17" applyFont="1" applyBorder="1" applyAlignment="1"/>
    <xf numFmtId="38" fontId="10" fillId="0" borderId="3" xfId="17" applyFont="1" applyBorder="1" applyAlignment="1"/>
    <xf numFmtId="38" fontId="10" fillId="0" borderId="18" xfId="17" applyFont="1" applyBorder="1" applyAlignment="1"/>
    <xf numFmtId="38" fontId="10" fillId="0" borderId="20" xfId="17" applyFont="1" applyBorder="1" applyAlignment="1"/>
    <xf numFmtId="38" fontId="10" fillId="0" borderId="15" xfId="17" applyFont="1" applyBorder="1" applyAlignment="1"/>
    <xf numFmtId="38" fontId="10" fillId="0" borderId="2" xfId="17" applyFont="1" applyBorder="1" applyAlignment="1"/>
    <xf numFmtId="38" fontId="10" fillId="0" borderId="19" xfId="17" applyFont="1" applyBorder="1" applyAlignment="1"/>
    <xf numFmtId="38" fontId="10" fillId="0" borderId="21" xfId="17" applyFont="1" applyBorder="1" applyAlignment="1"/>
    <xf numFmtId="38" fontId="10" fillId="0" borderId="16" xfId="17" applyFont="1" applyBorder="1" applyAlignment="1"/>
    <xf numFmtId="38" fontId="10" fillId="0" borderId="12" xfId="17" applyFont="1" applyBorder="1" applyAlignment="1"/>
    <xf numFmtId="38" fontId="10" fillId="0" borderId="24" xfId="17" applyFont="1" applyBorder="1" applyAlignment="1"/>
    <xf numFmtId="38" fontId="10" fillId="0" borderId="22" xfId="17" applyFont="1" applyBorder="1" applyAlignment="1"/>
    <xf numFmtId="38" fontId="10" fillId="0" borderId="17" xfId="17" applyFont="1" applyBorder="1" applyAlignment="1">
      <alignment shrinkToFit="1"/>
    </xf>
    <xf numFmtId="38" fontId="10" fillId="0" borderId="3" xfId="17" applyFont="1" applyBorder="1" applyAlignment="1">
      <alignment shrinkToFit="1"/>
    </xf>
    <xf numFmtId="38" fontId="10" fillId="0" borderId="18" xfId="17" applyFont="1" applyBorder="1" applyAlignment="1">
      <alignment shrinkToFit="1"/>
    </xf>
    <xf numFmtId="38" fontId="10" fillId="0" borderId="20" xfId="17" applyFont="1" applyBorder="1" applyAlignment="1">
      <alignment shrinkToFit="1"/>
    </xf>
    <xf numFmtId="38" fontId="10" fillId="0" borderId="0" xfId="0" applyNumberFormat="1" applyFont="1"/>
    <xf numFmtId="38" fontId="10" fillId="0" borderId="15" xfId="17" applyFont="1" applyBorder="1" applyAlignment="1">
      <alignment shrinkToFit="1"/>
    </xf>
    <xf numFmtId="38" fontId="10" fillId="0" borderId="2" xfId="17" applyFont="1" applyBorder="1" applyAlignment="1">
      <alignment shrinkToFit="1"/>
    </xf>
    <xf numFmtId="38" fontId="10" fillId="0" borderId="19" xfId="17" applyFont="1" applyBorder="1" applyAlignment="1">
      <alignment shrinkToFit="1"/>
    </xf>
    <xf numFmtId="38" fontId="10" fillId="0" borderId="21" xfId="17" applyFont="1" applyBorder="1" applyAlignment="1">
      <alignment shrinkToFit="1"/>
    </xf>
    <xf numFmtId="38" fontId="10" fillId="0" borderId="16" xfId="17" applyFont="1" applyBorder="1" applyAlignment="1">
      <alignment shrinkToFit="1"/>
    </xf>
    <xf numFmtId="38" fontId="10" fillId="0" borderId="12" xfId="17" applyFont="1" applyBorder="1" applyAlignment="1">
      <alignment shrinkToFit="1"/>
    </xf>
    <xf numFmtId="38" fontId="10" fillId="0" borderId="24" xfId="17" applyFont="1" applyBorder="1" applyAlignment="1">
      <alignment shrinkToFit="1"/>
    </xf>
    <xf numFmtId="38" fontId="10" fillId="0" borderId="22" xfId="17" applyFont="1" applyBorder="1" applyAlignment="1">
      <alignment shrinkToFit="1"/>
    </xf>
  </cellXfs>
  <cellStyles count="18">
    <cellStyle name="桁区切り" xfId="17" builtinId="6"/>
    <cellStyle name="桁区切り 2" xfId="6" xr:uid="{98F8FEAE-F5B9-4E8B-9326-95A7868247A2}"/>
    <cellStyle name="桁区切り 2 2" xfId="8" xr:uid="{F7EA15EC-81E5-49FE-89EA-7B06B456999C}"/>
    <cellStyle name="桁区切り 3" xfId="10" xr:uid="{EB193018-2938-4F5F-876A-E46977A90E07}"/>
    <cellStyle name="桁区切り 4" xfId="13" xr:uid="{6659E3DF-B87E-4E42-997A-585B489452AD}"/>
    <cellStyle name="桁区切り 5" xfId="15" xr:uid="{06532185-06CB-4A88-9A43-95B1AF5148FC}"/>
    <cellStyle name="標準" xfId="0" builtinId="0"/>
    <cellStyle name="標準 2" xfId="1" xr:uid="{1C33641F-5206-424B-8B5A-3AFC229BD066}"/>
    <cellStyle name="標準 2 2" xfId="7" xr:uid="{F8FB63E4-8FDA-45D8-905E-7660476A5FBA}"/>
    <cellStyle name="標準 2 3" xfId="16" xr:uid="{C3A305A3-5733-437B-B628-F6A7B048C422}"/>
    <cellStyle name="標準 3" xfId="3" xr:uid="{5A9EABA2-EB3F-44BB-AA7B-81C94E121652}"/>
    <cellStyle name="標準 3 2" xfId="9" xr:uid="{EF8DBF28-EDB0-4E06-A933-31D498EBB64E}"/>
    <cellStyle name="標準 4" xfId="4" xr:uid="{BBD135A6-AE64-4DDB-855C-DD83AEB4A119}"/>
    <cellStyle name="標準 4 2" xfId="11" xr:uid="{6E7BBC82-42A6-408B-A876-93B5C123FF06}"/>
    <cellStyle name="標準 5" xfId="5" xr:uid="{A3322288-DFE0-4244-BF8B-2EB058CF9942}"/>
    <cellStyle name="標準 5 2" xfId="12" xr:uid="{CE49E624-B0FE-42B5-9F42-D827580003AB}"/>
    <cellStyle name="標準 6" xfId="2" xr:uid="{9F3028D3-C70F-4F7A-A257-FA700B74DC35}"/>
    <cellStyle name="標準 7" xfId="14" xr:uid="{9CBAB12E-7FF7-4BCE-80A5-C38E6AF364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2437F-7563-435C-8AF4-14447B1BD4EF}">
  <dimension ref="A1:O49"/>
  <sheetViews>
    <sheetView tabSelected="1" zoomScaleNormal="100" workbookViewId="0">
      <selection activeCell="P13" sqref="P13"/>
    </sheetView>
  </sheetViews>
  <sheetFormatPr defaultColWidth="12" defaultRowHeight="14.25"/>
  <cols>
    <col min="1" max="1" width="10.125" style="1" customWidth="1"/>
    <col min="2" max="2" width="8.375" style="1" customWidth="1"/>
    <col min="3" max="13" width="8" style="1" customWidth="1"/>
    <col min="14" max="14" width="9.625" style="1" customWidth="1"/>
    <col min="15" max="74" width="13.375" style="1" customWidth="1"/>
    <col min="75" max="16384" width="12" style="1"/>
  </cols>
  <sheetData>
    <row r="1" spans="1:14" ht="16.5">
      <c r="A1" s="1" t="s">
        <v>28</v>
      </c>
    </row>
    <row r="2" spans="1:14" ht="16.5">
      <c r="A2" s="1" t="s">
        <v>27</v>
      </c>
    </row>
    <row r="3" spans="1:14" ht="16.5">
      <c r="A3" s="1" t="s">
        <v>29</v>
      </c>
    </row>
    <row r="4" spans="1:14" ht="16.5">
      <c r="A4" s="2" t="s">
        <v>0</v>
      </c>
      <c r="B4" s="3" t="s">
        <v>1</v>
      </c>
      <c r="C4" s="4" t="s">
        <v>15</v>
      </c>
      <c r="D4" s="5" t="s">
        <v>16</v>
      </c>
      <c r="E4" s="8" t="s">
        <v>17</v>
      </c>
      <c r="F4" s="5" t="s">
        <v>18</v>
      </c>
      <c r="G4" s="5" t="s">
        <v>19</v>
      </c>
      <c r="H4" s="5" t="s">
        <v>20</v>
      </c>
      <c r="I4" s="5" t="s">
        <v>21</v>
      </c>
      <c r="J4" s="5" t="s">
        <v>22</v>
      </c>
      <c r="K4" s="5" t="s">
        <v>23</v>
      </c>
      <c r="L4" s="5" t="s">
        <v>24</v>
      </c>
      <c r="M4" s="7" t="s">
        <v>25</v>
      </c>
      <c r="N4" s="6" t="s">
        <v>26</v>
      </c>
    </row>
    <row r="5" spans="1:14" ht="16.5">
      <c r="A5" s="9" t="s">
        <v>3</v>
      </c>
      <c r="B5" s="10">
        <v>2010</v>
      </c>
      <c r="C5" s="15">
        <f>C37/C$37*100</f>
        <v>100</v>
      </c>
      <c r="D5" s="16">
        <f>D37/D$37*100</f>
        <v>100</v>
      </c>
      <c r="E5" s="16">
        <f>E37/E$37*100</f>
        <v>100</v>
      </c>
      <c r="F5" s="16">
        <f>F37/F$37*100</f>
        <v>100</v>
      </c>
      <c r="G5" s="16">
        <f>G37/G$37*100</f>
        <v>100</v>
      </c>
      <c r="H5" s="16">
        <f>H37/H$37*100</f>
        <v>100</v>
      </c>
      <c r="I5" s="16">
        <f>I37/I$37*100</f>
        <v>100</v>
      </c>
      <c r="J5" s="16">
        <f>J37/J$37*100</f>
        <v>100</v>
      </c>
      <c r="K5" s="16">
        <f>K37/K$37*100</f>
        <v>100</v>
      </c>
      <c r="L5" s="16">
        <f>L37/L$37*100</f>
        <v>100</v>
      </c>
      <c r="M5" s="17">
        <f>M37/M$37*100</f>
        <v>100</v>
      </c>
      <c r="N5" s="18">
        <f>N37/N$37*100</f>
        <v>100</v>
      </c>
    </row>
    <row r="6" spans="1:14" ht="16.5">
      <c r="A6" s="11" t="s">
        <v>4</v>
      </c>
      <c r="B6" s="12">
        <v>2011</v>
      </c>
      <c r="C6" s="19">
        <f>C38/C$37*100</f>
        <v>99.589468767668819</v>
      </c>
      <c r="D6" s="20">
        <f>D38/D$37*100</f>
        <v>99.520801306687162</v>
      </c>
      <c r="E6" s="20">
        <f>E38/E$37*100</f>
        <v>99.752965012262891</v>
      </c>
      <c r="F6" s="20">
        <f>F38/F$37*100</f>
        <v>99.820523047119821</v>
      </c>
      <c r="G6" s="20">
        <f>G38/G$37*100</f>
        <v>99.133932096328465</v>
      </c>
      <c r="H6" s="20">
        <f>H38/H$37*100</f>
        <v>99.970597963909</v>
      </c>
      <c r="I6" s="20">
        <f>I38/I$37*100</f>
        <v>99.838561176485427</v>
      </c>
      <c r="J6" s="20">
        <f>J38/J$37*100</f>
        <v>99.93214777606741</v>
      </c>
      <c r="K6" s="20">
        <f>K38/K$37*100</f>
        <v>99.886667685015013</v>
      </c>
      <c r="L6" s="20">
        <f>L38/L$37*100</f>
        <v>100.15950422947691</v>
      </c>
      <c r="M6" s="21">
        <f>M38/M$37*100</f>
        <v>99.949310945667662</v>
      </c>
      <c r="N6" s="22">
        <f>N38/N$37*100</f>
        <v>99.849255265380606</v>
      </c>
    </row>
    <row r="7" spans="1:14" ht="16.5">
      <c r="A7" s="11" t="s">
        <v>5</v>
      </c>
      <c r="B7" s="12">
        <v>2012</v>
      </c>
      <c r="C7" s="19">
        <f>C39/C$37*100</f>
        <v>99.201881396625609</v>
      </c>
      <c r="D7" s="20">
        <f>D39/D$37*100</f>
        <v>99.071627594158343</v>
      </c>
      <c r="E7" s="20">
        <f>E39/E$37*100</f>
        <v>99.470385421973674</v>
      </c>
      <c r="F7" s="20">
        <f>F39/F$37*100</f>
        <v>99.520445178812224</v>
      </c>
      <c r="G7" s="20">
        <f>G39/G$37*100</f>
        <v>98.24318989340702</v>
      </c>
      <c r="H7" s="20">
        <f>H39/H$37*100</f>
        <v>99.905178433606523</v>
      </c>
      <c r="I7" s="20">
        <f>I39/I$37*100</f>
        <v>99.654420018414115</v>
      </c>
      <c r="J7" s="20">
        <f>J39/J$37*100</f>
        <v>99.893664425180262</v>
      </c>
      <c r="K7" s="20">
        <f>K39/K$37*100</f>
        <v>99.747219662663895</v>
      </c>
      <c r="L7" s="20">
        <f>L39/L$37*100</f>
        <v>100.25886751997071</v>
      </c>
      <c r="M7" s="21">
        <f>M39/M$37*100</f>
        <v>99.812028090184285</v>
      </c>
      <c r="N7" s="22">
        <f>N39/N$37*100</f>
        <v>99.659637113597896</v>
      </c>
    </row>
    <row r="8" spans="1:14" ht="16.5">
      <c r="A8" s="11" t="s">
        <v>6</v>
      </c>
      <c r="B8" s="12">
        <v>2013</v>
      </c>
      <c r="C8" s="19">
        <f>C40/C$37*100</f>
        <v>98.854445782836351</v>
      </c>
      <c r="D8" s="20">
        <f>D40/D$37*100</f>
        <v>98.638066871637193</v>
      </c>
      <c r="E8" s="20">
        <f>E40/E$37*100</f>
        <v>99.235198635087258</v>
      </c>
      <c r="F8" s="20">
        <f>F40/F$37*100</f>
        <v>99.3590108825708</v>
      </c>
      <c r="G8" s="20">
        <f>G40/G$37*100</f>
        <v>97.433872878010263</v>
      </c>
      <c r="H8" s="20">
        <f>H40/H$37*100</f>
        <v>99.76037340585836</v>
      </c>
      <c r="I8" s="20">
        <f>I40/I$37*100</f>
        <v>99.484152509238584</v>
      </c>
      <c r="J8" s="20">
        <f>J40/J$37*100</f>
        <v>99.802519646763344</v>
      </c>
      <c r="K8" s="20">
        <f>K40/K$37*100</f>
        <v>99.633887347678908</v>
      </c>
      <c r="L8" s="20">
        <f>L40/L$37*100</f>
        <v>100.31051028279316</v>
      </c>
      <c r="M8" s="21">
        <f>M40/M$37*100</f>
        <v>99.649048700212958</v>
      </c>
      <c r="N8" s="22">
        <f>N40/N$37*100</f>
        <v>99.475378473082017</v>
      </c>
    </row>
    <row r="9" spans="1:14" ht="16.5">
      <c r="A9" s="11" t="s">
        <v>7</v>
      </c>
      <c r="B9" s="12">
        <v>2014</v>
      </c>
      <c r="C9" s="19">
        <f>C41/C$37*100</f>
        <v>98.406221064103505</v>
      </c>
      <c r="D9" s="20">
        <f>D41/D$37*100</f>
        <v>98.145657186779403</v>
      </c>
      <c r="E9" s="20">
        <f>E41/E$37*100</f>
        <v>98.993495337732966</v>
      </c>
      <c r="F9" s="20">
        <f>F41/F$37*100</f>
        <v>99.237460353636081</v>
      </c>
      <c r="G9" s="20">
        <f>G41/G$37*100</f>
        <v>96.752862218712991</v>
      </c>
      <c r="H9" s="20">
        <f>H41/H$37*100</f>
        <v>99.635414752471604</v>
      </c>
      <c r="I9" s="20">
        <f>I41/I$37*100</f>
        <v>99.259651645288642</v>
      </c>
      <c r="J9" s="20">
        <f>J41/J$37*100</f>
        <v>99.658713440816655</v>
      </c>
      <c r="K9" s="20">
        <f>K41/K$37*100</f>
        <v>99.468323617961701</v>
      </c>
      <c r="L9" s="20">
        <f>L41/L$37*100</f>
        <v>100.3458103991528</v>
      </c>
      <c r="M9" s="21">
        <f>M41/M$37*100</f>
        <v>99.462132812362498</v>
      </c>
      <c r="N9" s="22">
        <f>N41/N$37*100</f>
        <v>99.266968110907953</v>
      </c>
    </row>
    <row r="10" spans="1:14" ht="16.5">
      <c r="A10" s="11" t="s">
        <v>8</v>
      </c>
      <c r="B10" s="12">
        <v>2015</v>
      </c>
      <c r="C10" s="19">
        <f>C42/C$37*100</f>
        <v>98.064521415636236</v>
      </c>
      <c r="D10" s="20">
        <f>D42/D$37*100</f>
        <v>97.730111452728679</v>
      </c>
      <c r="E10" s="20">
        <f>E42/E$37*100</f>
        <v>98.703214416890788</v>
      </c>
      <c r="F10" s="20">
        <f>F42/F$37*100</f>
        <v>99.135851708354693</v>
      </c>
      <c r="G10" s="20">
        <f>G42/G$37*100</f>
        <v>96.027437820765897</v>
      </c>
      <c r="H10" s="20">
        <f>H42/H$37*100</f>
        <v>99.451652026902863</v>
      </c>
      <c r="I10" s="20">
        <f>I42/I$37*100</f>
        <v>99.119653915522093</v>
      </c>
      <c r="J10" s="20">
        <f>J42/J$37*100</f>
        <v>99.65364984201571</v>
      </c>
      <c r="K10" s="20">
        <f>K42/K$37*100</f>
        <v>99.305223634222415</v>
      </c>
      <c r="L10" s="20">
        <f>L42/L$37*100</f>
        <v>100.36411416319113</v>
      </c>
      <c r="M10" s="21">
        <f>M42/M$37*100</f>
        <v>99.259728602354926</v>
      </c>
      <c r="N10" s="22">
        <f>N42/N$37*100</f>
        <v>99.070362241903922</v>
      </c>
    </row>
    <row r="11" spans="1:14" ht="16.5">
      <c r="A11" s="11" t="s">
        <v>9</v>
      </c>
      <c r="B11" s="12">
        <v>2016</v>
      </c>
      <c r="C11" s="19">
        <f>C43/C$37*100</f>
        <v>97.694961364176436</v>
      </c>
      <c r="D11" s="20">
        <f>D43/D$37*100</f>
        <v>97.271329746348968</v>
      </c>
      <c r="E11" s="20">
        <f>E43/E$37*100</f>
        <v>98.482837881067766</v>
      </c>
      <c r="F11" s="20">
        <f>F43/F$37*100</f>
        <v>99.009553111883463</v>
      </c>
      <c r="G11" s="20">
        <f>G43/G$37*100</f>
        <v>95.353829451243584</v>
      </c>
      <c r="H11" s="20">
        <f>H43/H$37*100</f>
        <v>99.308317100959243</v>
      </c>
      <c r="I11" s="20">
        <f>I43/I$37*100</f>
        <v>99.011187205973243</v>
      </c>
      <c r="J11" s="20">
        <f>J43/J$37*100</f>
        <v>99.590861216884065</v>
      </c>
      <c r="K11" s="20">
        <f>K43/K$37*100</f>
        <v>99.113051447943519</v>
      </c>
      <c r="L11" s="20">
        <f>L43/L$37*100</f>
        <v>100.43602180762743</v>
      </c>
      <c r="M11" s="21">
        <f>M43/M$37*100</f>
        <v>99.058028406990857</v>
      </c>
      <c r="N11" s="22">
        <f>N43/N$37*100</f>
        <v>98.879929987143953</v>
      </c>
    </row>
    <row r="12" spans="1:14" ht="16.5">
      <c r="A12" s="11" t="s">
        <v>10</v>
      </c>
      <c r="B12" s="12">
        <v>2017</v>
      </c>
      <c r="C12" s="19">
        <f>C44/C$37*100</f>
        <v>97.254111458000452</v>
      </c>
      <c r="D12" s="20">
        <f>D44/D$37*100</f>
        <v>96.793332052267488</v>
      </c>
      <c r="E12" s="20">
        <f>E44/E$37*100</f>
        <v>98.111989194440824</v>
      </c>
      <c r="F12" s="20">
        <f>F44/F$37*100</f>
        <v>98.887052969441442</v>
      </c>
      <c r="G12" s="20">
        <f>G44/G$37*100</f>
        <v>94.569186735096721</v>
      </c>
      <c r="H12" s="20">
        <f>H44/H$37*100</f>
        <v>99.085596677569924</v>
      </c>
      <c r="I12" s="20">
        <f>I44/I$37*100</f>
        <v>98.886324365911179</v>
      </c>
      <c r="J12" s="20">
        <f>J44/J$37*100</f>
        <v>99.431864214534542</v>
      </c>
      <c r="K12" s="20">
        <f>K44/K$37*100</f>
        <v>98.868155097736803</v>
      </c>
      <c r="L12" s="20">
        <f>L44/L$37*100</f>
        <v>100.43536810176892</v>
      </c>
      <c r="M12" s="21">
        <f>M44/M$37*100</f>
        <v>98.76269426404069</v>
      </c>
      <c r="N12" s="22">
        <f>N44/N$37*100</f>
        <v>98.615007309966316</v>
      </c>
    </row>
    <row r="13" spans="1:14" ht="16.5">
      <c r="A13" s="11" t="s">
        <v>11</v>
      </c>
      <c r="B13" s="12">
        <v>2018</v>
      </c>
      <c r="C13" s="19">
        <f>C45/C$37*100</f>
        <v>96.765734982013655</v>
      </c>
      <c r="D13" s="20">
        <f>D45/D$37*100</f>
        <v>96.220455418908529</v>
      </c>
      <c r="E13" s="20">
        <f>E45/E$37*100</f>
        <v>97.72218338645277</v>
      </c>
      <c r="F13" s="20">
        <f>F45/F$37*100</f>
        <v>98.689533359922507</v>
      </c>
      <c r="G13" s="20">
        <f>G45/G$37*100</f>
        <v>93.772206869324918</v>
      </c>
      <c r="H13" s="20">
        <f>H45/H$37*100</f>
        <v>98.74379800801205</v>
      </c>
      <c r="I13" s="20">
        <f>I45/I$37*100</f>
        <v>98.689570799752801</v>
      </c>
      <c r="J13" s="20">
        <f>J45/J$37*100</f>
        <v>99.280968970266542</v>
      </c>
      <c r="K13" s="20">
        <f>K45/K$37*100</f>
        <v>98.602070532119853</v>
      </c>
      <c r="L13" s="20">
        <f>L45/L$37*100</f>
        <v>100.33535110541661</v>
      </c>
      <c r="M13" s="21">
        <f>M45/M$37*100</f>
        <v>98.420543147297465</v>
      </c>
      <c r="N13" s="22">
        <f>N45/N$37*100</f>
        <v>98.296353836290677</v>
      </c>
    </row>
    <row r="14" spans="1:14" ht="16.5">
      <c r="A14" s="11" t="s">
        <v>2</v>
      </c>
      <c r="B14" s="12">
        <v>2019</v>
      </c>
      <c r="C14" s="19">
        <f>C46/C$37*100</f>
        <v>96.215901734719793</v>
      </c>
      <c r="D14" s="20">
        <f>D46/D$37*100</f>
        <v>95.624759800153726</v>
      </c>
      <c r="E14" s="20">
        <f>E46/E$37*100</f>
        <v>97.32171419769908</v>
      </c>
      <c r="F14" s="20">
        <f>F46/F$37*100</f>
        <v>98.356219018859321</v>
      </c>
      <c r="G14" s="20">
        <f>G46/G$37*100</f>
        <v>92.864192656928552</v>
      </c>
      <c r="H14" s="20">
        <f>H46/H$37*100</f>
        <v>98.399794185747353</v>
      </c>
      <c r="I14" s="20">
        <f>I46/I$37*100</f>
        <v>98.447412564480942</v>
      </c>
      <c r="J14" s="20">
        <f>J46/J$37*100</f>
        <v>99.173620675686621</v>
      </c>
      <c r="K14" s="20">
        <f>K46/K$37*100</f>
        <v>98.239899873363456</v>
      </c>
      <c r="L14" s="20">
        <f>L46/L$37*100</f>
        <v>100.2366415207813</v>
      </c>
      <c r="M14" s="21">
        <f>M46/M$37*100</f>
        <v>98.095992396641847</v>
      </c>
      <c r="N14" s="22">
        <f>N46/N$37*100</f>
        <v>97.947917762030912</v>
      </c>
    </row>
    <row r="15" spans="1:14" ht="16.5">
      <c r="A15" s="11" t="s">
        <v>12</v>
      </c>
      <c r="B15" s="12">
        <v>2020</v>
      </c>
      <c r="C15" s="19">
        <f>C47/C$37*100</f>
        <v>95.648041167842536</v>
      </c>
      <c r="D15" s="20">
        <f>D47/D$37*100</f>
        <v>94.99423520368947</v>
      </c>
      <c r="E15" s="20">
        <f>E47/E$37*100</f>
        <v>96.862004004691897</v>
      </c>
      <c r="F15" s="20">
        <f>F47/F$37*100</f>
        <v>98.022904677796134</v>
      </c>
      <c r="G15" s="20">
        <f>G47/G$37*100</f>
        <v>91.968515594157125</v>
      </c>
      <c r="H15" s="20">
        <f>H47/H$37*100</f>
        <v>98.044029549046272</v>
      </c>
      <c r="I15" s="20">
        <f>I47/I$37*100</f>
        <v>98.066517840251237</v>
      </c>
      <c r="J15" s="20">
        <f>J47/J$37*100</f>
        <v>98.971076723649034</v>
      </c>
      <c r="K15" s="20">
        <f>K47/K$37*100</f>
        <v>97.8461932660895</v>
      </c>
      <c r="L15" s="20">
        <f>L47/L$37*100</f>
        <v>100.11374481938107</v>
      </c>
      <c r="M15" s="21">
        <f>M47/M$37*100</f>
        <v>97.743985074889565</v>
      </c>
      <c r="N15" s="22">
        <f>N47/N$37*100</f>
        <v>97.562507844221386</v>
      </c>
    </row>
    <row r="16" spans="1:14" ht="16.5">
      <c r="A16" s="11" t="s">
        <v>13</v>
      </c>
      <c r="B16" s="12">
        <v>2021</v>
      </c>
      <c r="C16" s="19">
        <f>C48/C$37*100</f>
        <v>95.105582733105535</v>
      </c>
      <c r="D16" s="20">
        <f>D48/D$37*100</f>
        <v>94.247213681783251</v>
      </c>
      <c r="E16" s="20">
        <f>E48/E$37*100</f>
        <v>96.366749209132593</v>
      </c>
      <c r="F16" s="20">
        <f>F48/F$37*100</f>
        <v>97.589880918466193</v>
      </c>
      <c r="G16" s="20">
        <f>G48/G$37*100</f>
        <v>91.035827082510849</v>
      </c>
      <c r="H16" s="20">
        <f>H48/H$37*100</f>
        <v>97.558895953544777</v>
      </c>
      <c r="I16" s="20">
        <f>I48/I$37*100</f>
        <v>97.704541728152165</v>
      </c>
      <c r="J16" s="20">
        <f>J48/J$37*100</f>
        <v>98.748278376407683</v>
      </c>
      <c r="K16" s="20">
        <f>K48/K$37*100</f>
        <v>97.397791498105377</v>
      </c>
      <c r="L16" s="20">
        <f>L48/L$37*100</f>
        <v>99.845725417391193</v>
      </c>
      <c r="M16" s="21">
        <f>M48/M$37*100</f>
        <v>97.284967527324568</v>
      </c>
      <c r="N16" s="22">
        <f>N48/N$37*100</f>
        <v>97.104914129096372</v>
      </c>
    </row>
    <row r="17" spans="1:14" ht="16.5">
      <c r="A17" s="13" t="s">
        <v>14</v>
      </c>
      <c r="B17" s="14">
        <v>2022</v>
      </c>
      <c r="C17" s="23">
        <f>C49/C$37*100</f>
        <v>94.396781304030739</v>
      </c>
      <c r="D17" s="24">
        <f>D49/D$37*100</f>
        <v>93.482177171406605</v>
      </c>
      <c r="E17" s="24">
        <f>E49/E$37*100</f>
        <v>95.79211146787361</v>
      </c>
      <c r="F17" s="24">
        <f>F49/F$37*100</f>
        <v>97.072341556986302</v>
      </c>
      <c r="G17" s="24">
        <f>G49/G$37*100</f>
        <v>89.984701934465065</v>
      </c>
      <c r="H17" s="24">
        <f>H49/H$37*100</f>
        <v>96.927487228490577</v>
      </c>
      <c r="I17" s="24">
        <f>I49/I$37*100</f>
        <v>97.202567886286531</v>
      </c>
      <c r="J17" s="24">
        <f>J49/J$37*100</f>
        <v>98.262172891517466</v>
      </c>
      <c r="K17" s="24">
        <f>K49/K$37*100</f>
        <v>96.844434151461243</v>
      </c>
      <c r="L17" s="24">
        <f>L49/L$37*100</f>
        <v>99.462653784303214</v>
      </c>
      <c r="M17" s="25">
        <f>M49/M$37*100</f>
        <v>96.730908002886466</v>
      </c>
      <c r="N17" s="26">
        <f>N49/N$37*100</f>
        <v>96.530768004396165</v>
      </c>
    </row>
    <row r="19" spans="1:14" ht="16.5">
      <c r="A19" s="1" t="s">
        <v>30</v>
      </c>
    </row>
    <row r="20" spans="1:14" ht="16.5">
      <c r="A20" s="2" t="s">
        <v>0</v>
      </c>
      <c r="B20" s="3" t="s">
        <v>1</v>
      </c>
      <c r="C20" s="4" t="s">
        <v>15</v>
      </c>
      <c r="D20" s="5" t="s">
        <v>16</v>
      </c>
      <c r="E20" s="8" t="s">
        <v>17</v>
      </c>
      <c r="F20" s="5" t="s">
        <v>18</v>
      </c>
      <c r="G20" s="5" t="s">
        <v>19</v>
      </c>
      <c r="H20" s="5" t="s">
        <v>20</v>
      </c>
      <c r="I20" s="5" t="s">
        <v>21</v>
      </c>
      <c r="J20" s="5" t="s">
        <v>22</v>
      </c>
      <c r="K20" s="5" t="s">
        <v>23</v>
      </c>
      <c r="L20" s="5" t="s">
        <v>24</v>
      </c>
      <c r="M20" s="7" t="s">
        <v>25</v>
      </c>
      <c r="N20" s="6" t="s">
        <v>26</v>
      </c>
    </row>
    <row r="21" spans="1:14" ht="16.5">
      <c r="A21" s="9" t="s">
        <v>3</v>
      </c>
      <c r="B21" s="10">
        <v>2010</v>
      </c>
      <c r="C21" s="27">
        <v>-383</v>
      </c>
      <c r="D21" s="28">
        <v>-353</v>
      </c>
      <c r="E21" s="28">
        <v>-315</v>
      </c>
      <c r="F21" s="28">
        <v>-171</v>
      </c>
      <c r="G21" s="28">
        <v>-363</v>
      </c>
      <c r="H21" s="28">
        <v>39</v>
      </c>
      <c r="I21" s="28">
        <v>-194</v>
      </c>
      <c r="J21" s="28">
        <v>-109</v>
      </c>
      <c r="K21" s="28">
        <v>-165</v>
      </c>
      <c r="L21" s="28">
        <v>292</v>
      </c>
      <c r="M21" s="29">
        <v>-39</v>
      </c>
      <c r="N21" s="30">
        <v>-1761</v>
      </c>
    </row>
    <row r="22" spans="1:14" ht="16.5">
      <c r="A22" s="11" t="s">
        <v>4</v>
      </c>
      <c r="B22" s="12">
        <v>2011</v>
      </c>
      <c r="C22" s="31">
        <v>-501</v>
      </c>
      <c r="D22" s="32">
        <v>-399</v>
      </c>
      <c r="E22" s="32">
        <v>-417</v>
      </c>
      <c r="F22" s="32">
        <v>-189</v>
      </c>
      <c r="G22" s="32">
        <v>-351</v>
      </c>
      <c r="H22" s="32">
        <v>-40</v>
      </c>
      <c r="I22" s="32">
        <v>-128</v>
      </c>
      <c r="J22" s="32">
        <v>-67</v>
      </c>
      <c r="K22" s="32">
        <v>-230</v>
      </c>
      <c r="L22" s="32">
        <v>244</v>
      </c>
      <c r="M22" s="33">
        <v>-144</v>
      </c>
      <c r="N22" s="34">
        <v>-2222</v>
      </c>
    </row>
    <row r="23" spans="1:14" ht="16.5">
      <c r="A23" s="11" t="s">
        <v>5</v>
      </c>
      <c r="B23" s="12">
        <v>2012</v>
      </c>
      <c r="C23" s="31">
        <v>-473</v>
      </c>
      <c r="D23" s="32">
        <v>-374</v>
      </c>
      <c r="E23" s="32">
        <v>-477</v>
      </c>
      <c r="F23" s="32">
        <v>-316</v>
      </c>
      <c r="G23" s="32">
        <v>-361</v>
      </c>
      <c r="H23" s="32">
        <v>-89</v>
      </c>
      <c r="I23" s="32">
        <v>-146</v>
      </c>
      <c r="J23" s="32">
        <v>-38</v>
      </c>
      <c r="K23" s="32">
        <v>-283</v>
      </c>
      <c r="L23" s="32">
        <v>152</v>
      </c>
      <c r="M23" s="33">
        <v>-390</v>
      </c>
      <c r="N23" s="34">
        <v>-2795</v>
      </c>
    </row>
    <row r="24" spans="1:14" ht="16.5">
      <c r="A24" s="11" t="s">
        <v>6</v>
      </c>
      <c r="B24" s="12">
        <v>2013</v>
      </c>
      <c r="C24" s="31">
        <v>-424</v>
      </c>
      <c r="D24" s="32">
        <v>-361</v>
      </c>
      <c r="E24" s="32">
        <v>-397</v>
      </c>
      <c r="F24" s="32">
        <v>-170</v>
      </c>
      <c r="G24" s="32">
        <v>-328</v>
      </c>
      <c r="H24" s="32">
        <v>-197</v>
      </c>
      <c r="I24" s="32">
        <v>-135</v>
      </c>
      <c r="J24" s="32">
        <v>-90</v>
      </c>
      <c r="K24" s="32">
        <v>-230</v>
      </c>
      <c r="L24" s="32">
        <v>79</v>
      </c>
      <c r="M24" s="33">
        <v>-463</v>
      </c>
      <c r="N24" s="34">
        <v>-2716</v>
      </c>
    </row>
    <row r="25" spans="1:14" ht="16.5">
      <c r="A25" s="11" t="s">
        <v>7</v>
      </c>
      <c r="B25" s="12">
        <v>2014</v>
      </c>
      <c r="C25" s="31">
        <v>-547</v>
      </c>
      <c r="D25" s="32">
        <v>-410</v>
      </c>
      <c r="E25" s="32">
        <v>-408</v>
      </c>
      <c r="F25" s="32">
        <v>-128</v>
      </c>
      <c r="G25" s="32">
        <v>-276</v>
      </c>
      <c r="H25" s="32">
        <v>-170</v>
      </c>
      <c r="I25" s="32">
        <v>-178</v>
      </c>
      <c r="J25" s="32">
        <v>-142</v>
      </c>
      <c r="K25" s="32">
        <v>-336</v>
      </c>
      <c r="L25" s="32">
        <v>54</v>
      </c>
      <c r="M25" s="33">
        <v>-531</v>
      </c>
      <c r="N25" s="34">
        <v>-3072</v>
      </c>
    </row>
    <row r="26" spans="1:14" ht="16.5">
      <c r="A26" s="11" t="s">
        <v>8</v>
      </c>
      <c r="B26" s="12">
        <v>2015</v>
      </c>
      <c r="C26" s="31">
        <v>-417</v>
      </c>
      <c r="D26" s="32">
        <v>-346</v>
      </c>
      <c r="E26" s="32">
        <v>-490</v>
      </c>
      <c r="F26" s="32">
        <v>-107</v>
      </c>
      <c r="G26" s="32">
        <v>-294</v>
      </c>
      <c r="H26" s="32">
        <v>-250</v>
      </c>
      <c r="I26" s="32">
        <v>-111</v>
      </c>
      <c r="J26" s="32">
        <v>-5</v>
      </c>
      <c r="K26" s="32">
        <v>-331</v>
      </c>
      <c r="L26" s="32">
        <v>28</v>
      </c>
      <c r="M26" s="33">
        <v>-575</v>
      </c>
      <c r="N26" s="34">
        <v>-2898</v>
      </c>
    </row>
    <row r="27" spans="1:14" ht="16.5">
      <c r="A27" s="11" t="s">
        <v>9</v>
      </c>
      <c r="B27" s="12">
        <v>2016</v>
      </c>
      <c r="C27" s="31">
        <v>-451</v>
      </c>
      <c r="D27" s="32">
        <v>-382</v>
      </c>
      <c r="E27" s="32">
        <v>-372</v>
      </c>
      <c r="F27" s="32">
        <v>-133</v>
      </c>
      <c r="G27" s="32">
        <v>-273</v>
      </c>
      <c r="H27" s="32">
        <v>-195</v>
      </c>
      <c r="I27" s="32">
        <v>-86</v>
      </c>
      <c r="J27" s="32">
        <v>-62</v>
      </c>
      <c r="K27" s="32">
        <v>-390</v>
      </c>
      <c r="L27" s="32">
        <v>110</v>
      </c>
      <c r="M27" s="33">
        <v>-573</v>
      </c>
      <c r="N27" s="34">
        <v>-2807</v>
      </c>
    </row>
    <row r="28" spans="1:14" ht="16.5">
      <c r="A28" s="11" t="s">
        <v>10</v>
      </c>
      <c r="B28" s="12">
        <v>2017</v>
      </c>
      <c r="C28" s="31">
        <v>-538</v>
      </c>
      <c r="D28" s="32">
        <v>-398</v>
      </c>
      <c r="E28" s="32">
        <v>-626</v>
      </c>
      <c r="F28" s="32">
        <v>-129</v>
      </c>
      <c r="G28" s="32">
        <v>-318</v>
      </c>
      <c r="H28" s="32">
        <v>-303</v>
      </c>
      <c r="I28" s="32">
        <v>-99</v>
      </c>
      <c r="J28" s="32">
        <v>-157</v>
      </c>
      <c r="K28" s="32">
        <v>-497</v>
      </c>
      <c r="L28" s="32">
        <v>-1</v>
      </c>
      <c r="M28" s="33">
        <v>-839</v>
      </c>
      <c r="N28" s="34">
        <v>-3905</v>
      </c>
    </row>
    <row r="29" spans="1:14" ht="16.5">
      <c r="A29" s="11" t="s">
        <v>11</v>
      </c>
      <c r="B29" s="12">
        <v>2018</v>
      </c>
      <c r="C29" s="31">
        <v>-596</v>
      </c>
      <c r="D29" s="32">
        <v>-477</v>
      </c>
      <c r="E29" s="32">
        <v>-658</v>
      </c>
      <c r="F29" s="32">
        <v>-208</v>
      </c>
      <c r="G29" s="32">
        <v>-323</v>
      </c>
      <c r="H29" s="32">
        <v>-465</v>
      </c>
      <c r="I29" s="32">
        <v>-156</v>
      </c>
      <c r="J29" s="32">
        <v>-149</v>
      </c>
      <c r="K29" s="32">
        <v>-540</v>
      </c>
      <c r="L29" s="32">
        <v>-153</v>
      </c>
      <c r="M29" s="33">
        <v>-972</v>
      </c>
      <c r="N29" s="34">
        <v>-4697</v>
      </c>
    </row>
    <row r="30" spans="1:14" ht="16.5">
      <c r="A30" s="11" t="s">
        <v>2</v>
      </c>
      <c r="B30" s="12">
        <v>2019</v>
      </c>
      <c r="C30" s="31">
        <v>-671</v>
      </c>
      <c r="D30" s="32">
        <v>-496</v>
      </c>
      <c r="E30" s="32">
        <v>-676</v>
      </c>
      <c r="F30" s="32">
        <v>-351</v>
      </c>
      <c r="G30" s="32">
        <v>-368</v>
      </c>
      <c r="H30" s="32">
        <v>-468</v>
      </c>
      <c r="I30" s="32">
        <v>-192</v>
      </c>
      <c r="J30" s="32">
        <v>-106</v>
      </c>
      <c r="K30" s="32">
        <v>-735</v>
      </c>
      <c r="L30" s="32">
        <v>-151</v>
      </c>
      <c r="M30" s="33">
        <v>-922</v>
      </c>
      <c r="N30" s="34">
        <v>-5136</v>
      </c>
    </row>
    <row r="31" spans="1:14" ht="16.5">
      <c r="A31" s="11" t="s">
        <v>12</v>
      </c>
      <c r="B31" s="12">
        <v>2020</v>
      </c>
      <c r="C31" s="31">
        <v>-693</v>
      </c>
      <c r="D31" s="32">
        <v>-525</v>
      </c>
      <c r="E31" s="32">
        <v>-776</v>
      </c>
      <c r="F31" s="32">
        <v>-351</v>
      </c>
      <c r="G31" s="32">
        <v>-363</v>
      </c>
      <c r="H31" s="32">
        <v>-484</v>
      </c>
      <c r="I31" s="32">
        <v>-302</v>
      </c>
      <c r="J31" s="32">
        <v>-200</v>
      </c>
      <c r="K31" s="32">
        <v>-799</v>
      </c>
      <c r="L31" s="32">
        <v>-188</v>
      </c>
      <c r="M31" s="33">
        <v>-1000</v>
      </c>
      <c r="N31" s="34">
        <v>-5681</v>
      </c>
    </row>
    <row r="32" spans="1:14" ht="16.5">
      <c r="A32" s="11" t="s">
        <v>13</v>
      </c>
      <c r="B32" s="12">
        <v>2021</v>
      </c>
      <c r="C32" s="31">
        <v>-662</v>
      </c>
      <c r="D32" s="32">
        <v>-622</v>
      </c>
      <c r="E32" s="32">
        <v>-836</v>
      </c>
      <c r="F32" s="32">
        <v>-456</v>
      </c>
      <c r="G32" s="32">
        <v>-378</v>
      </c>
      <c r="H32" s="32">
        <v>-660</v>
      </c>
      <c r="I32" s="32">
        <v>-287</v>
      </c>
      <c r="J32" s="32">
        <v>-220</v>
      </c>
      <c r="K32" s="32">
        <v>-910</v>
      </c>
      <c r="L32" s="32">
        <v>-410</v>
      </c>
      <c r="M32" s="33">
        <v>-1304</v>
      </c>
      <c r="N32" s="34">
        <v>-6745</v>
      </c>
    </row>
    <row r="33" spans="1:15" ht="16.5">
      <c r="A33" s="13" t="s">
        <v>14</v>
      </c>
      <c r="B33" s="14">
        <v>2022</v>
      </c>
      <c r="C33" s="35">
        <v>-865</v>
      </c>
      <c r="D33" s="36">
        <v>-637</v>
      </c>
      <c r="E33" s="36">
        <v>-970</v>
      </c>
      <c r="F33" s="36">
        <v>-545</v>
      </c>
      <c r="G33" s="36">
        <v>-426</v>
      </c>
      <c r="H33" s="36">
        <v>-859</v>
      </c>
      <c r="I33" s="36">
        <v>-398</v>
      </c>
      <c r="J33" s="36">
        <v>-480</v>
      </c>
      <c r="K33" s="36">
        <v>-1123</v>
      </c>
      <c r="L33" s="36">
        <v>-586</v>
      </c>
      <c r="M33" s="37">
        <v>-1574</v>
      </c>
      <c r="N33" s="38">
        <v>-8463</v>
      </c>
    </row>
    <row r="35" spans="1:15" ht="16.5">
      <c r="A35" s="1" t="s">
        <v>31</v>
      </c>
    </row>
    <row r="36" spans="1:15" ht="16.5">
      <c r="A36" s="2" t="s">
        <v>0</v>
      </c>
      <c r="B36" s="3" t="s">
        <v>1</v>
      </c>
      <c r="C36" s="4" t="s">
        <v>15</v>
      </c>
      <c r="D36" s="5" t="s">
        <v>16</v>
      </c>
      <c r="E36" s="8" t="s">
        <v>17</v>
      </c>
      <c r="F36" s="5" t="s">
        <v>18</v>
      </c>
      <c r="G36" s="5" t="s">
        <v>19</v>
      </c>
      <c r="H36" s="5" t="s">
        <v>20</v>
      </c>
      <c r="I36" s="5" t="s">
        <v>21</v>
      </c>
      <c r="J36" s="5" t="s">
        <v>22</v>
      </c>
      <c r="K36" s="5" t="s">
        <v>23</v>
      </c>
      <c r="L36" s="5" t="s">
        <v>24</v>
      </c>
      <c r="M36" s="7" t="s">
        <v>25</v>
      </c>
      <c r="N36" s="6" t="s">
        <v>26</v>
      </c>
    </row>
    <row r="37" spans="1:15" ht="16.5">
      <c r="A37" s="9" t="s">
        <v>3</v>
      </c>
      <c r="B37" s="10">
        <v>2010</v>
      </c>
      <c r="C37" s="39">
        <v>122037</v>
      </c>
      <c r="D37" s="40">
        <v>83264</v>
      </c>
      <c r="E37" s="40">
        <v>168802</v>
      </c>
      <c r="F37" s="40">
        <v>105306</v>
      </c>
      <c r="G37" s="40">
        <v>40528</v>
      </c>
      <c r="H37" s="40">
        <v>136045</v>
      </c>
      <c r="I37" s="40">
        <v>79287</v>
      </c>
      <c r="J37" s="40">
        <v>98744</v>
      </c>
      <c r="K37" s="40">
        <v>202943</v>
      </c>
      <c r="L37" s="40">
        <v>152974</v>
      </c>
      <c r="M37" s="41">
        <v>284085</v>
      </c>
      <c r="N37" s="42">
        <v>1474015</v>
      </c>
      <c r="O37" s="43"/>
    </row>
    <row r="38" spans="1:15" ht="16.5">
      <c r="A38" s="11" t="s">
        <v>4</v>
      </c>
      <c r="B38" s="12">
        <v>2011</v>
      </c>
      <c r="C38" s="44">
        <f>C37+C22</f>
        <v>121536</v>
      </c>
      <c r="D38" s="45">
        <f>D37+D22</f>
        <v>82865</v>
      </c>
      <c r="E38" s="45">
        <f>E37+E22</f>
        <v>168385</v>
      </c>
      <c r="F38" s="45">
        <f>F37+F22</f>
        <v>105117</v>
      </c>
      <c r="G38" s="45">
        <f>G37+G22</f>
        <v>40177</v>
      </c>
      <c r="H38" s="45">
        <f>H37+H22</f>
        <v>136005</v>
      </c>
      <c r="I38" s="45">
        <f>I37+I22</f>
        <v>79159</v>
      </c>
      <c r="J38" s="45">
        <f>J37+J22</f>
        <v>98677</v>
      </c>
      <c r="K38" s="45">
        <f>K37+K22</f>
        <v>202713</v>
      </c>
      <c r="L38" s="45">
        <f>L37+L22</f>
        <v>153218</v>
      </c>
      <c r="M38" s="46">
        <f>M37+M22</f>
        <v>283941</v>
      </c>
      <c r="N38" s="47">
        <f>N37+N22</f>
        <v>1471793</v>
      </c>
      <c r="O38" s="43"/>
    </row>
    <row r="39" spans="1:15" ht="16.5">
      <c r="A39" s="11" t="s">
        <v>5</v>
      </c>
      <c r="B39" s="12">
        <v>2012</v>
      </c>
      <c r="C39" s="44">
        <f>C38+C23</f>
        <v>121063</v>
      </c>
      <c r="D39" s="45">
        <f>D38+D23</f>
        <v>82491</v>
      </c>
      <c r="E39" s="45">
        <f>E38+E23</f>
        <v>167908</v>
      </c>
      <c r="F39" s="45">
        <f>F38+F23</f>
        <v>104801</v>
      </c>
      <c r="G39" s="45">
        <f>G38+G23</f>
        <v>39816</v>
      </c>
      <c r="H39" s="45">
        <f>H38+H23</f>
        <v>135916</v>
      </c>
      <c r="I39" s="45">
        <f>I38+I23</f>
        <v>79013</v>
      </c>
      <c r="J39" s="45">
        <f>J38+J23</f>
        <v>98639</v>
      </c>
      <c r="K39" s="45">
        <f>K38+K23</f>
        <v>202430</v>
      </c>
      <c r="L39" s="45">
        <f>L38+L23</f>
        <v>153370</v>
      </c>
      <c r="M39" s="46">
        <f>M38+M23</f>
        <v>283551</v>
      </c>
      <c r="N39" s="47">
        <f>N38+N23</f>
        <v>1468998</v>
      </c>
      <c r="O39" s="43"/>
    </row>
    <row r="40" spans="1:15" ht="16.5">
      <c r="A40" s="11" t="s">
        <v>6</v>
      </c>
      <c r="B40" s="12">
        <v>2013</v>
      </c>
      <c r="C40" s="44">
        <f>C39+C24</f>
        <v>120639</v>
      </c>
      <c r="D40" s="45">
        <f>D39+D24</f>
        <v>82130</v>
      </c>
      <c r="E40" s="45">
        <f>E39+E24</f>
        <v>167511</v>
      </c>
      <c r="F40" s="45">
        <f>F39+F24</f>
        <v>104631</v>
      </c>
      <c r="G40" s="45">
        <f>G39+G24</f>
        <v>39488</v>
      </c>
      <c r="H40" s="45">
        <f>H39+H24</f>
        <v>135719</v>
      </c>
      <c r="I40" s="45">
        <f>I39+I24</f>
        <v>78878</v>
      </c>
      <c r="J40" s="45">
        <f>J39+J24</f>
        <v>98549</v>
      </c>
      <c r="K40" s="45">
        <f>K39+K24</f>
        <v>202200</v>
      </c>
      <c r="L40" s="45">
        <f>L39+L24</f>
        <v>153449</v>
      </c>
      <c r="M40" s="46">
        <f>M39+M24</f>
        <v>283088</v>
      </c>
      <c r="N40" s="47">
        <f>N39+N24</f>
        <v>1466282</v>
      </c>
      <c r="O40" s="43"/>
    </row>
    <row r="41" spans="1:15" ht="16.5">
      <c r="A41" s="11" t="s">
        <v>7</v>
      </c>
      <c r="B41" s="12">
        <v>2014</v>
      </c>
      <c r="C41" s="44">
        <f>C40+C25</f>
        <v>120092</v>
      </c>
      <c r="D41" s="45">
        <f>D40+D25</f>
        <v>81720</v>
      </c>
      <c r="E41" s="45">
        <f>E40+E25</f>
        <v>167103</v>
      </c>
      <c r="F41" s="45">
        <f>F40+F25</f>
        <v>104503</v>
      </c>
      <c r="G41" s="45">
        <f>G40+G25</f>
        <v>39212</v>
      </c>
      <c r="H41" s="45">
        <f>H40+H25</f>
        <v>135549</v>
      </c>
      <c r="I41" s="45">
        <f>I40+I25</f>
        <v>78700</v>
      </c>
      <c r="J41" s="45">
        <f>J40+J25</f>
        <v>98407</v>
      </c>
      <c r="K41" s="45">
        <f>K40+K25</f>
        <v>201864</v>
      </c>
      <c r="L41" s="45">
        <f>L40+L25</f>
        <v>153503</v>
      </c>
      <c r="M41" s="46">
        <f>M40+M25</f>
        <v>282557</v>
      </c>
      <c r="N41" s="47">
        <f>N40+N25</f>
        <v>1463210</v>
      </c>
      <c r="O41" s="43"/>
    </row>
    <row r="42" spans="1:15" ht="16.5">
      <c r="A42" s="11" t="s">
        <v>8</v>
      </c>
      <c r="B42" s="12">
        <v>2015</v>
      </c>
      <c r="C42" s="44">
        <f>C41+C26</f>
        <v>119675</v>
      </c>
      <c r="D42" s="45">
        <f>D41+D26</f>
        <v>81374</v>
      </c>
      <c r="E42" s="45">
        <f>E41+E26</f>
        <v>166613</v>
      </c>
      <c r="F42" s="45">
        <f>F41+F26</f>
        <v>104396</v>
      </c>
      <c r="G42" s="45">
        <f>G41+G26</f>
        <v>38918</v>
      </c>
      <c r="H42" s="45">
        <f>H41+H26</f>
        <v>135299</v>
      </c>
      <c r="I42" s="45">
        <f>I41+I26</f>
        <v>78589</v>
      </c>
      <c r="J42" s="45">
        <f>J41+J26</f>
        <v>98402</v>
      </c>
      <c r="K42" s="45">
        <f>K41+K26</f>
        <v>201533</v>
      </c>
      <c r="L42" s="45">
        <f>L41+L26</f>
        <v>153531</v>
      </c>
      <c r="M42" s="46">
        <f>M41+M26</f>
        <v>281982</v>
      </c>
      <c r="N42" s="47">
        <f>N41+N26</f>
        <v>1460312</v>
      </c>
      <c r="O42" s="43"/>
    </row>
    <row r="43" spans="1:15" ht="16.5">
      <c r="A43" s="11" t="s">
        <v>9</v>
      </c>
      <c r="B43" s="12">
        <v>2016</v>
      </c>
      <c r="C43" s="44">
        <f>C42+C27</f>
        <v>119224</v>
      </c>
      <c r="D43" s="45">
        <f>D42+D27</f>
        <v>80992</v>
      </c>
      <c r="E43" s="45">
        <f>E42+E27</f>
        <v>166241</v>
      </c>
      <c r="F43" s="45">
        <f>F42+F27</f>
        <v>104263</v>
      </c>
      <c r="G43" s="45">
        <f>G42+G27</f>
        <v>38645</v>
      </c>
      <c r="H43" s="45">
        <f>H42+H27</f>
        <v>135104</v>
      </c>
      <c r="I43" s="45">
        <f>I42+I27</f>
        <v>78503</v>
      </c>
      <c r="J43" s="45">
        <f>J42+J27</f>
        <v>98340</v>
      </c>
      <c r="K43" s="45">
        <f>K42+K27</f>
        <v>201143</v>
      </c>
      <c r="L43" s="45">
        <f>L42+L27</f>
        <v>153641</v>
      </c>
      <c r="M43" s="46">
        <f>M42+M27</f>
        <v>281409</v>
      </c>
      <c r="N43" s="47">
        <f>N42+N27</f>
        <v>1457505</v>
      </c>
      <c r="O43" s="43"/>
    </row>
    <row r="44" spans="1:15" ht="16.5">
      <c r="A44" s="11" t="s">
        <v>10</v>
      </c>
      <c r="B44" s="12">
        <v>2017</v>
      </c>
      <c r="C44" s="44">
        <f>C43+C28</f>
        <v>118686</v>
      </c>
      <c r="D44" s="45">
        <f>D43+D28</f>
        <v>80594</v>
      </c>
      <c r="E44" s="45">
        <f>E43+E28</f>
        <v>165615</v>
      </c>
      <c r="F44" s="45">
        <f>F43+F28</f>
        <v>104134</v>
      </c>
      <c r="G44" s="45">
        <f>G43+G28</f>
        <v>38327</v>
      </c>
      <c r="H44" s="45">
        <f>H43+H28</f>
        <v>134801</v>
      </c>
      <c r="I44" s="45">
        <f>I43+I28</f>
        <v>78404</v>
      </c>
      <c r="J44" s="45">
        <f>J43+J28</f>
        <v>98183</v>
      </c>
      <c r="K44" s="45">
        <f>K43+K28</f>
        <v>200646</v>
      </c>
      <c r="L44" s="45">
        <f>L43+L28</f>
        <v>153640</v>
      </c>
      <c r="M44" s="46">
        <f>M43+M28</f>
        <v>280570</v>
      </c>
      <c r="N44" s="47">
        <f>N43+N28</f>
        <v>1453600</v>
      </c>
      <c r="O44" s="43"/>
    </row>
    <row r="45" spans="1:15" ht="16.5">
      <c r="A45" s="11" t="s">
        <v>11</v>
      </c>
      <c r="B45" s="12">
        <v>2018</v>
      </c>
      <c r="C45" s="44">
        <f>C44+C29</f>
        <v>118090</v>
      </c>
      <c r="D45" s="45">
        <f>D44+D29</f>
        <v>80117</v>
      </c>
      <c r="E45" s="45">
        <f>E44+E29</f>
        <v>164957</v>
      </c>
      <c r="F45" s="45">
        <f>F44+F29</f>
        <v>103926</v>
      </c>
      <c r="G45" s="45">
        <f>G44+G29</f>
        <v>38004</v>
      </c>
      <c r="H45" s="45">
        <f>H44+H29</f>
        <v>134336</v>
      </c>
      <c r="I45" s="45">
        <f>I44+I29</f>
        <v>78248</v>
      </c>
      <c r="J45" s="45">
        <f>J44+J29</f>
        <v>98034</v>
      </c>
      <c r="K45" s="45">
        <f>K44+K29</f>
        <v>200106</v>
      </c>
      <c r="L45" s="45">
        <f>L44+L29</f>
        <v>153487</v>
      </c>
      <c r="M45" s="46">
        <f>M44+M29</f>
        <v>279598</v>
      </c>
      <c r="N45" s="47">
        <f>N44+N29</f>
        <v>1448903</v>
      </c>
      <c r="O45" s="43"/>
    </row>
    <row r="46" spans="1:15" ht="16.5">
      <c r="A46" s="11" t="s">
        <v>2</v>
      </c>
      <c r="B46" s="12">
        <v>2019</v>
      </c>
      <c r="C46" s="44">
        <f>C45+C30</f>
        <v>117419</v>
      </c>
      <c r="D46" s="45">
        <f>D45+D30</f>
        <v>79621</v>
      </c>
      <c r="E46" s="45">
        <f>E45+E30</f>
        <v>164281</v>
      </c>
      <c r="F46" s="45">
        <f>F45+F30</f>
        <v>103575</v>
      </c>
      <c r="G46" s="45">
        <f>G45+G30</f>
        <v>37636</v>
      </c>
      <c r="H46" s="45">
        <f>H45+H30</f>
        <v>133868</v>
      </c>
      <c r="I46" s="45">
        <f>I45+I30</f>
        <v>78056</v>
      </c>
      <c r="J46" s="45">
        <f>J45+J30</f>
        <v>97928</v>
      </c>
      <c r="K46" s="45">
        <f>K45+K30</f>
        <v>199371</v>
      </c>
      <c r="L46" s="45">
        <f>L45+L30</f>
        <v>153336</v>
      </c>
      <c r="M46" s="46">
        <f>M45+M30</f>
        <v>278676</v>
      </c>
      <c r="N46" s="47">
        <f>N45+N30</f>
        <v>1443767</v>
      </c>
      <c r="O46" s="43"/>
    </row>
    <row r="47" spans="1:15" ht="16.5">
      <c r="A47" s="11" t="s">
        <v>12</v>
      </c>
      <c r="B47" s="12">
        <v>2020</v>
      </c>
      <c r="C47" s="44">
        <f>C46+C31</f>
        <v>116726</v>
      </c>
      <c r="D47" s="45">
        <f>D46+D31</f>
        <v>79096</v>
      </c>
      <c r="E47" s="45">
        <f>E46+E31</f>
        <v>163505</v>
      </c>
      <c r="F47" s="45">
        <f>F46+F31</f>
        <v>103224</v>
      </c>
      <c r="G47" s="45">
        <f>G46+G31</f>
        <v>37273</v>
      </c>
      <c r="H47" s="45">
        <f>H46+H31</f>
        <v>133384</v>
      </c>
      <c r="I47" s="45">
        <f>I46+I31</f>
        <v>77754</v>
      </c>
      <c r="J47" s="45">
        <f>J46+J31</f>
        <v>97728</v>
      </c>
      <c r="K47" s="45">
        <f>K46+K31</f>
        <v>198572</v>
      </c>
      <c r="L47" s="45">
        <f>L46+L31</f>
        <v>153148</v>
      </c>
      <c r="M47" s="46">
        <f>M46+M31</f>
        <v>277676</v>
      </c>
      <c r="N47" s="47">
        <f>N46+N31</f>
        <v>1438086</v>
      </c>
      <c r="O47" s="43"/>
    </row>
    <row r="48" spans="1:15" ht="16.5">
      <c r="A48" s="11" t="s">
        <v>13</v>
      </c>
      <c r="B48" s="12">
        <v>2021</v>
      </c>
      <c r="C48" s="44">
        <f>C47+C32</f>
        <v>116064</v>
      </c>
      <c r="D48" s="45">
        <f>D47+D32</f>
        <v>78474</v>
      </c>
      <c r="E48" s="45">
        <f>E47+E32</f>
        <v>162669</v>
      </c>
      <c r="F48" s="45">
        <f>F47+F32</f>
        <v>102768</v>
      </c>
      <c r="G48" s="45">
        <f>G47+G32</f>
        <v>36895</v>
      </c>
      <c r="H48" s="45">
        <f>H47+H32</f>
        <v>132724</v>
      </c>
      <c r="I48" s="45">
        <f>I47+I32</f>
        <v>77467</v>
      </c>
      <c r="J48" s="45">
        <f>J47+J32</f>
        <v>97508</v>
      </c>
      <c r="K48" s="45">
        <f>K47+K32</f>
        <v>197662</v>
      </c>
      <c r="L48" s="45">
        <f>L47+L32</f>
        <v>152738</v>
      </c>
      <c r="M48" s="46">
        <f>M47+M32</f>
        <v>276372</v>
      </c>
      <c r="N48" s="47">
        <f>N47+N32</f>
        <v>1431341</v>
      </c>
      <c r="O48" s="43"/>
    </row>
    <row r="49" spans="1:15" ht="16.5">
      <c r="A49" s="13" t="s">
        <v>14</v>
      </c>
      <c r="B49" s="14">
        <v>2022</v>
      </c>
      <c r="C49" s="48">
        <f>C48+C33</f>
        <v>115199</v>
      </c>
      <c r="D49" s="49">
        <f>D48+D33</f>
        <v>77837</v>
      </c>
      <c r="E49" s="49">
        <f>E48+E33</f>
        <v>161699</v>
      </c>
      <c r="F49" s="49">
        <f>F48+F33</f>
        <v>102223</v>
      </c>
      <c r="G49" s="49">
        <f>G48+G33</f>
        <v>36469</v>
      </c>
      <c r="H49" s="49">
        <f>H48+H33</f>
        <v>131865</v>
      </c>
      <c r="I49" s="49">
        <f>I48+I33</f>
        <v>77069</v>
      </c>
      <c r="J49" s="49">
        <f>J48+J33</f>
        <v>97028</v>
      </c>
      <c r="K49" s="49">
        <f>K48+K33</f>
        <v>196539</v>
      </c>
      <c r="L49" s="49">
        <f>L48+L33</f>
        <v>152152</v>
      </c>
      <c r="M49" s="50">
        <f>M48+M33</f>
        <v>274798</v>
      </c>
      <c r="N49" s="51">
        <f>N48+N33</f>
        <v>1422878</v>
      </c>
      <c r="O49" s="43"/>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haych207</dc:creator>
  <cp:lastModifiedBy>Kyoto</cp:lastModifiedBy>
  <cp:lastPrinted>2022-12-13T09:52:18Z</cp:lastPrinted>
  <dcterms:created xsi:type="dcterms:W3CDTF">2015-06-05T18:19:34Z</dcterms:created>
  <dcterms:modified xsi:type="dcterms:W3CDTF">2022-12-15T00:29:54Z</dcterms:modified>
</cp:coreProperties>
</file>