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685"/>
  </bookViews>
  <sheets>
    <sheet name="京都市" sheetId="1" r:id="rId1"/>
    <sheet name="上京区" sheetId="2" r:id="rId2"/>
    <sheet name="下京区" sheetId="4" r:id="rId3"/>
  </sheets>
  <definedNames>
    <definedName name="_xlnm.Print_Area" localSheetId="2">下京区!$A$1:$G$17</definedName>
    <definedName name="_xlnm.Print_Area" localSheetId="0">京都市!$A$1:$L$75</definedName>
    <definedName name="_xlnm.Print_Area" localSheetId="1">上京区!$A$1:$G$17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4" l="1"/>
  <c r="F14" i="4"/>
  <c r="F13" i="4"/>
  <c r="F12" i="4"/>
  <c r="F11" i="4"/>
  <c r="F10" i="4"/>
  <c r="F9" i="4"/>
  <c r="F8" i="4"/>
  <c r="E14" i="2"/>
  <c r="D14" i="2"/>
  <c r="D13" i="2"/>
  <c r="D12" i="2"/>
  <c r="F15" i="2"/>
  <c r="F9" i="2"/>
  <c r="F10" i="2"/>
  <c r="F11" i="2"/>
  <c r="F12" i="2"/>
  <c r="F13" i="2"/>
  <c r="F14" i="2"/>
  <c r="F8" i="2"/>
</calcChain>
</file>

<file path=xl/sharedStrings.xml><?xml version="1.0" encoding="utf-8"?>
<sst xmlns="http://schemas.openxmlformats.org/spreadsheetml/2006/main" count="473" uniqueCount="123">
  <si>
    <t>大正９年国勢調査集計結果</t>
    <rPh sb="0" eb="2">
      <t>タイショウ</t>
    </rPh>
    <rPh sb="3" eb="4">
      <t>ネン</t>
    </rPh>
    <rPh sb="4" eb="6">
      <t>コクセイ</t>
    </rPh>
    <rPh sb="6" eb="8">
      <t>チョウサ</t>
    </rPh>
    <rPh sb="8" eb="10">
      <t>シュウケイ</t>
    </rPh>
    <rPh sb="10" eb="12">
      <t>ケッカ</t>
    </rPh>
    <phoneticPr fontId="2"/>
  </si>
  <si>
    <t>　　　年齢（５歳階級）男女別人口　―京都市―</t>
    <rPh sb="3" eb="5">
      <t>ネンレイ</t>
    </rPh>
    <rPh sb="7" eb="8">
      <t>サイ</t>
    </rPh>
    <rPh sb="8" eb="10">
      <t>カイキュウ</t>
    </rPh>
    <rPh sb="11" eb="13">
      <t>ダンジョ</t>
    </rPh>
    <rPh sb="13" eb="14">
      <t>ベツ</t>
    </rPh>
    <rPh sb="14" eb="16">
      <t>ジンコウ</t>
    </rPh>
    <rPh sb="18" eb="20">
      <t>キョウト</t>
    </rPh>
    <rPh sb="20" eb="21">
      <t>シ</t>
    </rPh>
    <phoneticPr fontId="2"/>
  </si>
  <si>
    <t>(単位　人，％）</t>
    <rPh sb="1" eb="3">
      <t>タンイ</t>
    </rPh>
    <rPh sb="4" eb="5">
      <t>ヒト</t>
    </rPh>
    <phoneticPr fontId="2"/>
  </si>
  <si>
    <t>大正９年１０月１日現在</t>
    <rPh sb="0" eb="2">
      <t>タイショウ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</si>
  <si>
    <t>総　　数</t>
    <rPh sb="0" eb="1">
      <t>フサ</t>
    </rPh>
    <rPh sb="3" eb="4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</si>
  <si>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</si>
  <si>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</si>
  <si>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構成比</t>
    <rPh sb="0" eb="3">
      <t>コウセイヒ</t>
    </rPh>
    <phoneticPr fontId="2"/>
  </si>
  <si>
    <t xml:space="preserve"> 総　　数</t>
    <rPh sb="1" eb="2">
      <t>フサ</t>
    </rPh>
    <rPh sb="4" eb="5">
      <t>カズ</t>
    </rPh>
    <phoneticPr fontId="2"/>
  </si>
  <si>
    <t xml:space="preserve">  0～ 4歳</t>
    <rPh sb="6" eb="7">
      <t>サイ</t>
    </rPh>
    <phoneticPr fontId="2"/>
  </si>
  <si>
    <t xml:space="preserve"> 55～59歳</t>
    <rPh sb="6" eb="7">
      <t>サイ</t>
    </rPh>
    <phoneticPr fontId="2"/>
  </si>
  <si>
    <t>　　 0歳</t>
    <rPh sb="4" eb="5">
      <t>サイ</t>
    </rPh>
    <phoneticPr fontId="2"/>
  </si>
  <si>
    <t>…</t>
    <phoneticPr fontId="2"/>
  </si>
  <si>
    <t>…</t>
  </si>
  <si>
    <t>　　55歳</t>
    <rPh sb="4" eb="5">
      <t>サイ</t>
    </rPh>
    <phoneticPr fontId="2"/>
  </si>
  <si>
    <t>　　 1歳</t>
    <rPh sb="4" eb="5">
      <t>サイ</t>
    </rPh>
    <phoneticPr fontId="2"/>
  </si>
  <si>
    <t>　　56歳</t>
    <rPh sb="4" eb="5">
      <t>サイ</t>
    </rPh>
    <phoneticPr fontId="2"/>
  </si>
  <si>
    <t>　　 2歳</t>
    <rPh sb="4" eb="5">
      <t>サイ</t>
    </rPh>
    <phoneticPr fontId="2"/>
  </si>
  <si>
    <t>　　57歳</t>
    <rPh sb="4" eb="5">
      <t>サイ</t>
    </rPh>
    <phoneticPr fontId="2"/>
  </si>
  <si>
    <t>　　 3歳</t>
    <rPh sb="4" eb="5">
      <t>サイ</t>
    </rPh>
    <phoneticPr fontId="2"/>
  </si>
  <si>
    <t>　　58歳</t>
    <rPh sb="4" eb="5">
      <t>サイ</t>
    </rPh>
    <phoneticPr fontId="2"/>
  </si>
  <si>
    <t>　　 4歳</t>
    <rPh sb="4" eb="5">
      <t>サイ</t>
    </rPh>
    <phoneticPr fontId="2"/>
  </si>
  <si>
    <t>　　59歳</t>
    <rPh sb="4" eb="5">
      <t>サイ</t>
    </rPh>
    <phoneticPr fontId="2"/>
  </si>
  <si>
    <t xml:space="preserve">  5～ 9歳</t>
    <rPh sb="6" eb="7">
      <t>サイ</t>
    </rPh>
    <phoneticPr fontId="2"/>
  </si>
  <si>
    <t xml:space="preserve"> 60～64歳</t>
    <rPh sb="6" eb="7">
      <t>サイ</t>
    </rPh>
    <phoneticPr fontId="2"/>
  </si>
  <si>
    <t>　　 5歳</t>
    <rPh sb="4" eb="5">
      <t>サイ</t>
    </rPh>
    <phoneticPr fontId="2"/>
  </si>
  <si>
    <t>…</t>
    <phoneticPr fontId="2"/>
  </si>
  <si>
    <t>　　60歳</t>
    <rPh sb="4" eb="5">
      <t>サイ</t>
    </rPh>
    <phoneticPr fontId="2"/>
  </si>
  <si>
    <t>　　 6歳</t>
    <rPh sb="4" eb="5">
      <t>サイ</t>
    </rPh>
    <phoneticPr fontId="2"/>
  </si>
  <si>
    <t>　　61歳</t>
    <rPh sb="4" eb="5">
      <t>サイ</t>
    </rPh>
    <phoneticPr fontId="2"/>
  </si>
  <si>
    <t>　　 7歳</t>
    <rPh sb="4" eb="5">
      <t>サイ</t>
    </rPh>
    <phoneticPr fontId="2"/>
  </si>
  <si>
    <t>　　62歳</t>
    <rPh sb="4" eb="5">
      <t>サイ</t>
    </rPh>
    <phoneticPr fontId="2"/>
  </si>
  <si>
    <t>　　 8歳</t>
    <rPh sb="4" eb="5">
      <t>サイ</t>
    </rPh>
    <phoneticPr fontId="2"/>
  </si>
  <si>
    <t>　　63歳</t>
    <rPh sb="4" eb="5">
      <t>サイ</t>
    </rPh>
    <phoneticPr fontId="2"/>
  </si>
  <si>
    <t>　　 9歳</t>
    <rPh sb="4" eb="5">
      <t>サイ</t>
    </rPh>
    <phoneticPr fontId="2"/>
  </si>
  <si>
    <t>　　64歳</t>
    <rPh sb="4" eb="5">
      <t>サイ</t>
    </rPh>
    <phoneticPr fontId="2"/>
  </si>
  <si>
    <t xml:space="preserve"> 10～14歳</t>
    <rPh sb="6" eb="7">
      <t>サイ</t>
    </rPh>
    <phoneticPr fontId="2"/>
  </si>
  <si>
    <t xml:space="preserve"> 65～69歳</t>
    <rPh sb="6" eb="7">
      <t>サイ</t>
    </rPh>
    <phoneticPr fontId="2"/>
  </si>
  <si>
    <t>　　10歳</t>
    <rPh sb="4" eb="5">
      <t>サイ</t>
    </rPh>
    <phoneticPr fontId="2"/>
  </si>
  <si>
    <t>　　65歳</t>
    <rPh sb="4" eb="5">
      <t>サイ</t>
    </rPh>
    <phoneticPr fontId="2"/>
  </si>
  <si>
    <t>　　11歳</t>
    <rPh sb="4" eb="5">
      <t>サイ</t>
    </rPh>
    <phoneticPr fontId="2"/>
  </si>
  <si>
    <t>　　66歳</t>
    <rPh sb="4" eb="5">
      <t>サイ</t>
    </rPh>
    <phoneticPr fontId="2"/>
  </si>
  <si>
    <t>　　12歳</t>
    <rPh sb="4" eb="5">
      <t>サイ</t>
    </rPh>
    <phoneticPr fontId="2"/>
  </si>
  <si>
    <t>　　67歳</t>
    <rPh sb="4" eb="5">
      <t>サイ</t>
    </rPh>
    <phoneticPr fontId="2"/>
  </si>
  <si>
    <t>　　13歳</t>
    <rPh sb="4" eb="5">
      <t>サイ</t>
    </rPh>
    <phoneticPr fontId="2"/>
  </si>
  <si>
    <t>　　68歳</t>
    <rPh sb="4" eb="5">
      <t>サイ</t>
    </rPh>
    <phoneticPr fontId="2"/>
  </si>
  <si>
    <t>　　14歳</t>
    <rPh sb="4" eb="5">
      <t>サイ</t>
    </rPh>
    <phoneticPr fontId="2"/>
  </si>
  <si>
    <t>　　69歳</t>
    <rPh sb="4" eb="5">
      <t>サイ</t>
    </rPh>
    <phoneticPr fontId="2"/>
  </si>
  <si>
    <t xml:space="preserve"> 15～19歳</t>
    <rPh sb="6" eb="7">
      <t>サイ</t>
    </rPh>
    <phoneticPr fontId="2"/>
  </si>
  <si>
    <t xml:space="preserve"> 70～74歳</t>
    <rPh sb="6" eb="7">
      <t>サイ</t>
    </rPh>
    <phoneticPr fontId="2"/>
  </si>
  <si>
    <t>　　15歳</t>
    <rPh sb="4" eb="5">
      <t>サイ</t>
    </rPh>
    <phoneticPr fontId="2"/>
  </si>
  <si>
    <t>　　70歳</t>
    <rPh sb="4" eb="5">
      <t>サイ</t>
    </rPh>
    <phoneticPr fontId="2"/>
  </si>
  <si>
    <t>　　16歳</t>
    <rPh sb="4" eb="5">
      <t>サイ</t>
    </rPh>
    <phoneticPr fontId="2"/>
  </si>
  <si>
    <t>　　71歳</t>
    <rPh sb="4" eb="5">
      <t>サイ</t>
    </rPh>
    <phoneticPr fontId="2"/>
  </si>
  <si>
    <t>　　17歳</t>
    <rPh sb="4" eb="5">
      <t>サイ</t>
    </rPh>
    <phoneticPr fontId="2"/>
  </si>
  <si>
    <t>　　72歳</t>
    <rPh sb="4" eb="5">
      <t>サイ</t>
    </rPh>
    <phoneticPr fontId="2"/>
  </si>
  <si>
    <t>　　18歳</t>
    <rPh sb="4" eb="5">
      <t>サイ</t>
    </rPh>
    <phoneticPr fontId="2"/>
  </si>
  <si>
    <t>　　73歳</t>
    <rPh sb="4" eb="5">
      <t>サイ</t>
    </rPh>
    <phoneticPr fontId="2"/>
  </si>
  <si>
    <t>　　19歳</t>
    <rPh sb="4" eb="5">
      <t>サイ</t>
    </rPh>
    <phoneticPr fontId="2"/>
  </si>
  <si>
    <t>　　74歳</t>
    <rPh sb="4" eb="5">
      <t>サイ</t>
    </rPh>
    <phoneticPr fontId="2"/>
  </si>
  <si>
    <t xml:space="preserve"> 20～24歳</t>
    <rPh sb="6" eb="7">
      <t>サイ</t>
    </rPh>
    <phoneticPr fontId="2"/>
  </si>
  <si>
    <t xml:space="preserve"> 75～79歳</t>
    <rPh sb="6" eb="7">
      <t>サイ</t>
    </rPh>
    <phoneticPr fontId="2"/>
  </si>
  <si>
    <t>　　20歳</t>
    <rPh sb="4" eb="5">
      <t>サイ</t>
    </rPh>
    <phoneticPr fontId="2"/>
  </si>
  <si>
    <t>　　75歳</t>
    <rPh sb="4" eb="5">
      <t>サイ</t>
    </rPh>
    <phoneticPr fontId="2"/>
  </si>
  <si>
    <t>　　21歳</t>
    <rPh sb="4" eb="5">
      <t>サイ</t>
    </rPh>
    <phoneticPr fontId="2"/>
  </si>
  <si>
    <t>　　76歳</t>
    <rPh sb="4" eb="5">
      <t>サイ</t>
    </rPh>
    <phoneticPr fontId="2"/>
  </si>
  <si>
    <t>　　22歳</t>
    <rPh sb="4" eb="5">
      <t>サイ</t>
    </rPh>
    <phoneticPr fontId="2"/>
  </si>
  <si>
    <t>　　77歳</t>
    <rPh sb="4" eb="5">
      <t>サイ</t>
    </rPh>
    <phoneticPr fontId="2"/>
  </si>
  <si>
    <t>　　23歳</t>
    <rPh sb="4" eb="5">
      <t>サイ</t>
    </rPh>
    <phoneticPr fontId="2"/>
  </si>
  <si>
    <t>　　78歳</t>
    <rPh sb="4" eb="5">
      <t>サイ</t>
    </rPh>
    <phoneticPr fontId="2"/>
  </si>
  <si>
    <t>　　24歳</t>
    <rPh sb="4" eb="5">
      <t>サイ</t>
    </rPh>
    <phoneticPr fontId="2"/>
  </si>
  <si>
    <t>　　79歳</t>
    <rPh sb="4" eb="5">
      <t>サイ</t>
    </rPh>
    <phoneticPr fontId="2"/>
  </si>
  <si>
    <t xml:space="preserve"> 25～29歳</t>
    <rPh sb="6" eb="7">
      <t>サイ</t>
    </rPh>
    <phoneticPr fontId="2"/>
  </si>
  <si>
    <t xml:space="preserve"> 80歳以上</t>
    <rPh sb="3" eb="4">
      <t>サイ</t>
    </rPh>
    <rPh sb="4" eb="6">
      <t>イジョウ</t>
    </rPh>
    <phoneticPr fontId="2"/>
  </si>
  <si>
    <t>　　25歳</t>
    <rPh sb="4" eb="5">
      <t>サイ</t>
    </rPh>
    <phoneticPr fontId="2"/>
  </si>
  <si>
    <t>年齢不詳</t>
    <rPh sb="0" eb="2">
      <t>ネンレイ</t>
    </rPh>
    <rPh sb="2" eb="4">
      <t>フショウ</t>
    </rPh>
    <phoneticPr fontId="2"/>
  </si>
  <si>
    <t>　　26歳</t>
    <rPh sb="4" eb="5">
      <t>サイ</t>
    </rPh>
    <phoneticPr fontId="2"/>
  </si>
  <si>
    <t>　　27歳</t>
    <rPh sb="4" eb="5">
      <t>サイ</t>
    </rPh>
    <phoneticPr fontId="2"/>
  </si>
  <si>
    <t>　　28歳</t>
    <rPh sb="4" eb="5">
      <t>サイ</t>
    </rPh>
    <phoneticPr fontId="2"/>
  </si>
  <si>
    <t>　　29歳</t>
    <rPh sb="4" eb="5">
      <t>サイ</t>
    </rPh>
    <phoneticPr fontId="2"/>
  </si>
  <si>
    <t xml:space="preserve"> 30～34歳</t>
    <rPh sb="6" eb="7">
      <t>サイ</t>
    </rPh>
    <phoneticPr fontId="2"/>
  </si>
  <si>
    <t>　　30歳</t>
    <rPh sb="4" eb="5">
      <t>サイ</t>
    </rPh>
    <phoneticPr fontId="2"/>
  </si>
  <si>
    <t>　　31歳</t>
    <rPh sb="4" eb="5">
      <t>サイ</t>
    </rPh>
    <phoneticPr fontId="2"/>
  </si>
  <si>
    <t>　　32歳</t>
    <rPh sb="4" eb="5">
      <t>サイ</t>
    </rPh>
    <phoneticPr fontId="2"/>
  </si>
  <si>
    <t>　　33歳</t>
    <rPh sb="4" eb="5">
      <t>サイ</t>
    </rPh>
    <phoneticPr fontId="2"/>
  </si>
  <si>
    <t>　　34歳</t>
    <rPh sb="4" eb="5">
      <t>サイ</t>
    </rPh>
    <phoneticPr fontId="2"/>
  </si>
  <si>
    <t xml:space="preserve"> 35～39歳</t>
    <rPh sb="6" eb="7">
      <t>サイ</t>
    </rPh>
    <phoneticPr fontId="2"/>
  </si>
  <si>
    <t>　　35歳</t>
    <rPh sb="4" eb="5">
      <t>サイ</t>
    </rPh>
    <phoneticPr fontId="2"/>
  </si>
  <si>
    <t>　　36歳</t>
    <rPh sb="4" eb="5">
      <t>サイ</t>
    </rPh>
    <phoneticPr fontId="2"/>
  </si>
  <si>
    <t>　　37歳</t>
    <rPh sb="4" eb="5">
      <t>サイ</t>
    </rPh>
    <phoneticPr fontId="2"/>
  </si>
  <si>
    <t>　　38歳</t>
    <rPh sb="4" eb="5">
      <t>サイ</t>
    </rPh>
    <phoneticPr fontId="2"/>
  </si>
  <si>
    <t>　　39歳</t>
    <rPh sb="4" eb="5">
      <t>サイ</t>
    </rPh>
    <phoneticPr fontId="2"/>
  </si>
  <si>
    <t xml:space="preserve"> 40～44歳</t>
    <rPh sb="6" eb="7">
      <t>サイ</t>
    </rPh>
    <phoneticPr fontId="2"/>
  </si>
  <si>
    <t>　　40歳</t>
    <rPh sb="4" eb="5">
      <t>サイ</t>
    </rPh>
    <phoneticPr fontId="2"/>
  </si>
  <si>
    <t>　　41歳</t>
    <rPh sb="4" eb="5">
      <t>サイ</t>
    </rPh>
    <phoneticPr fontId="2"/>
  </si>
  <si>
    <t>　　42歳</t>
    <rPh sb="4" eb="5">
      <t>サイ</t>
    </rPh>
    <phoneticPr fontId="2"/>
  </si>
  <si>
    <t>　　43歳</t>
    <rPh sb="4" eb="5">
      <t>サイ</t>
    </rPh>
    <phoneticPr fontId="2"/>
  </si>
  <si>
    <t>　　44歳</t>
    <rPh sb="4" eb="5">
      <t>サイ</t>
    </rPh>
    <phoneticPr fontId="2"/>
  </si>
  <si>
    <t xml:space="preserve"> 45～49歳</t>
    <rPh sb="6" eb="7">
      <t>サイ</t>
    </rPh>
    <phoneticPr fontId="2"/>
  </si>
  <si>
    <t>　　45歳</t>
    <rPh sb="4" eb="5">
      <t>サイ</t>
    </rPh>
    <phoneticPr fontId="2"/>
  </si>
  <si>
    <t>　　46歳</t>
    <rPh sb="4" eb="5">
      <t>サイ</t>
    </rPh>
    <phoneticPr fontId="2"/>
  </si>
  <si>
    <t>（実数）</t>
    <rPh sb="1" eb="3">
      <t>ジッスウ</t>
    </rPh>
    <phoneticPr fontId="2"/>
  </si>
  <si>
    <t>　　47歳</t>
    <rPh sb="4" eb="5">
      <t>サイ</t>
    </rPh>
    <phoneticPr fontId="2"/>
  </si>
  <si>
    <t xml:space="preserve">  0～14歳</t>
    <rPh sb="6" eb="7">
      <t>サイ</t>
    </rPh>
    <phoneticPr fontId="2"/>
  </si>
  <si>
    <t>　　48歳</t>
    <rPh sb="4" eb="5">
      <t>サイ</t>
    </rPh>
    <phoneticPr fontId="2"/>
  </si>
  <si>
    <t xml:space="preserve"> 15～64歳</t>
    <rPh sb="6" eb="7">
      <t>サイ</t>
    </rPh>
    <phoneticPr fontId="2"/>
  </si>
  <si>
    <t>　　49歳</t>
    <rPh sb="4" eb="5">
      <t>サイ</t>
    </rPh>
    <phoneticPr fontId="2"/>
  </si>
  <si>
    <t xml:space="preserve"> 65歳以上</t>
    <rPh sb="3" eb="6">
      <t>サイイジョウ</t>
    </rPh>
    <phoneticPr fontId="2"/>
  </si>
  <si>
    <t xml:space="preserve"> 50～54歳</t>
    <rPh sb="6" eb="7">
      <t>サイ</t>
    </rPh>
    <phoneticPr fontId="2"/>
  </si>
  <si>
    <t>(構成比）</t>
    <rPh sb="1" eb="4">
      <t>コウセイヒ</t>
    </rPh>
    <phoneticPr fontId="2"/>
  </si>
  <si>
    <t>　　50歳</t>
    <rPh sb="4" eb="5">
      <t>サイ</t>
    </rPh>
    <phoneticPr fontId="2"/>
  </si>
  <si>
    <t>…</t>
    <phoneticPr fontId="2"/>
  </si>
  <si>
    <t>　　51歳</t>
    <rPh sb="4" eb="5">
      <t>サイ</t>
    </rPh>
    <phoneticPr fontId="2"/>
  </si>
  <si>
    <t>　　52歳</t>
    <rPh sb="4" eb="5">
      <t>サイ</t>
    </rPh>
    <phoneticPr fontId="2"/>
  </si>
  <si>
    <t>　　53歳</t>
    <rPh sb="4" eb="5">
      <t>サイ</t>
    </rPh>
    <phoneticPr fontId="2"/>
  </si>
  <si>
    <t>　　54歳</t>
    <rPh sb="4" eb="5">
      <t>サイ</t>
    </rPh>
    <phoneticPr fontId="2"/>
  </si>
  <si>
    <t>　　　年齢別男女別人口　―上京区―</t>
    <rPh sb="3" eb="5">
      <t>ネンレイ</t>
    </rPh>
    <rPh sb="5" eb="6">
      <t>ベツ</t>
    </rPh>
    <rPh sb="6" eb="8">
      <t>ダンジョ</t>
    </rPh>
    <rPh sb="8" eb="9">
      <t>ベツ</t>
    </rPh>
    <rPh sb="9" eb="11">
      <t>ジンコウ</t>
    </rPh>
    <rPh sb="13" eb="16">
      <t>カミギョウク</t>
    </rPh>
    <phoneticPr fontId="2"/>
  </si>
  <si>
    <t>　　　年齢別男女別人口　―下京区―</t>
    <rPh sb="3" eb="5">
      <t>ネンレイ</t>
    </rPh>
    <rPh sb="5" eb="6">
      <t>ベツ</t>
    </rPh>
    <rPh sb="6" eb="8">
      <t>ダンジョ</t>
    </rPh>
    <rPh sb="8" eb="9">
      <t>ベツ</t>
    </rPh>
    <rPh sb="9" eb="11">
      <t>ジンコウ</t>
    </rPh>
    <rPh sb="13" eb="15">
      <t>シモギョウ</t>
    </rPh>
    <rPh sb="15" eb="16">
      <t>ク</t>
    </rPh>
    <phoneticPr fontId="2"/>
  </si>
  <si>
    <t xml:space="preserve">  1～ 5歳</t>
    <rPh sb="6" eb="7">
      <t>サイ</t>
    </rPh>
    <phoneticPr fontId="2"/>
  </si>
  <si>
    <t xml:space="preserve">  6～13歳</t>
    <rPh sb="6" eb="7">
      <t>サイ</t>
    </rPh>
    <phoneticPr fontId="2"/>
  </si>
  <si>
    <t xml:space="preserve"> 15～19歳</t>
    <phoneticPr fontId="2"/>
  </si>
  <si>
    <t xml:space="preserve"> 25～59歳</t>
    <rPh sb="6" eb="7">
      <t>サイ</t>
    </rPh>
    <phoneticPr fontId="2"/>
  </si>
  <si>
    <t xml:space="preserve"> 60歳以上</t>
    <rPh sb="3" eb="6">
      <t>サイイジョウ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</si>
</sst>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 * #,##0_ ;_ * &quot;△&quot;#,##0_ ;_ * &quot;－&quot;_ ;_ @_ "/>
    <numFmt numFmtId="177" formatCode="#,##0.0_ "/>
    <numFmt numFmtId="178" formatCode="_ * #,##0.0_ ;_ * \-#,##0.0_ ;_ * &quot;-&quot;??_ ;_ @_ "/>
    <numFmt numFmtId="179" formatCode="#,##0_ 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0" fillId="0" borderId="0" xfId="0" applyFill="1" applyBorder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 applyAlignment="1" applyProtection="1"/>
    <xf numFmtId="0" fontId="0" fillId="0" borderId="2" xfId="0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/>
    <xf numFmtId="176" fontId="0" fillId="0" borderId="6" xfId="0" applyNumberFormat="1" applyFill="1" applyBorder="1" applyAlignment="1"/>
    <xf numFmtId="176" fontId="0" fillId="0" borderId="5" xfId="0" applyNumberFormat="1" applyFill="1" applyBorder="1" applyAlignment="1"/>
    <xf numFmtId="177" fontId="0" fillId="0" borderId="5" xfId="0" applyNumberFormat="1" applyFill="1" applyBorder="1" applyAlignment="1"/>
    <xf numFmtId="0" fontId="0" fillId="0" borderId="0" xfId="0" applyFill="1" applyBorder="1" applyAlignment="1"/>
    <xf numFmtId="177" fontId="0" fillId="0" borderId="7" xfId="0" applyNumberFormat="1" applyFill="1" applyBorder="1" applyAlignment="1"/>
    <xf numFmtId="176" fontId="0" fillId="0" borderId="0" xfId="0" applyNumberFormat="1" applyFill="1">
      <alignment vertical="center"/>
    </xf>
    <xf numFmtId="0" fontId="0" fillId="0" borderId="8" xfId="0" applyFill="1" applyBorder="1" applyAlignment="1"/>
    <xf numFmtId="176" fontId="0" fillId="0" borderId="9" xfId="0" applyNumberFormat="1" applyFill="1" applyBorder="1" applyAlignment="1"/>
    <xf numFmtId="176" fontId="0" fillId="0" borderId="8" xfId="0" applyNumberFormat="1" applyFill="1" applyBorder="1" applyAlignment="1"/>
    <xf numFmtId="178" fontId="0" fillId="0" borderId="8" xfId="0" applyNumberFormat="1" applyFill="1" applyBorder="1" applyAlignment="1">
      <alignment horizontal="right"/>
    </xf>
    <xf numFmtId="178" fontId="0" fillId="0" borderId="0" xfId="0" applyNumberFormat="1" applyFill="1" applyBorder="1" applyAlignment="1">
      <alignment horizontal="right"/>
    </xf>
    <xf numFmtId="176" fontId="0" fillId="0" borderId="10" xfId="0" applyNumberFormat="1" applyFill="1" applyBorder="1" applyAlignment="1">
      <alignment horizontal="right"/>
    </xf>
    <xf numFmtId="176" fontId="0" fillId="0" borderId="0" xfId="0" applyNumberFormat="1" applyFill="1" applyBorder="1" applyAlignment="1">
      <alignment horizontal="right"/>
    </xf>
    <xf numFmtId="0" fontId="0" fillId="0" borderId="11" xfId="0" applyFill="1" applyBorder="1" applyAlignment="1"/>
    <xf numFmtId="176" fontId="0" fillId="0" borderId="12" xfId="0" applyNumberFormat="1" applyFill="1" applyBorder="1" applyAlignment="1">
      <alignment horizontal="right"/>
    </xf>
    <xf numFmtId="176" fontId="0" fillId="0" borderId="11" xfId="0" applyNumberFormat="1" applyFill="1" applyBorder="1" applyAlignment="1">
      <alignment horizontal="right"/>
    </xf>
    <xf numFmtId="176" fontId="0" fillId="0" borderId="10" xfId="0" applyNumberFormat="1" applyFill="1" applyBorder="1" applyAlignment="1"/>
    <xf numFmtId="176" fontId="0" fillId="0" borderId="0" xfId="0" applyNumberFormat="1" applyFill="1" applyBorder="1" applyAlignment="1"/>
    <xf numFmtId="177" fontId="0" fillId="0" borderId="8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77" fontId="0" fillId="0" borderId="0" xfId="0" applyNumberFormat="1" applyFill="1" applyBorder="1" applyAlignment="1">
      <alignment horizontal="right"/>
    </xf>
    <xf numFmtId="0" fontId="0" fillId="0" borderId="13" xfId="0" applyFill="1" applyBorder="1">
      <alignment vertical="center"/>
    </xf>
    <xf numFmtId="177" fontId="0" fillId="0" borderId="0" xfId="0" applyNumberFormat="1" applyFill="1" applyBorder="1" applyAlignment="1"/>
    <xf numFmtId="179" fontId="0" fillId="0" borderId="10" xfId="0" applyNumberFormat="1" applyFill="1" applyBorder="1" applyAlignment="1"/>
    <xf numFmtId="179" fontId="0" fillId="0" borderId="0" xfId="0" applyNumberFormat="1" applyFill="1" applyBorder="1" applyAlignment="1"/>
    <xf numFmtId="178" fontId="0" fillId="0" borderId="10" xfId="0" applyNumberFormat="1" applyFill="1" applyBorder="1" applyAlignment="1"/>
    <xf numFmtId="177" fontId="0" fillId="0" borderId="10" xfId="0" applyNumberFormat="1" applyFill="1" applyBorder="1" applyAlignment="1"/>
    <xf numFmtId="0" fontId="0" fillId="0" borderId="0" xfId="0" applyFill="1" applyBorder="1" applyAlignment="1">
      <alignment vertical="top"/>
    </xf>
    <xf numFmtId="177" fontId="0" fillId="0" borderId="10" xfId="0" applyNumberFormat="1" applyFill="1" applyBorder="1" applyAlignment="1">
      <alignment vertical="top"/>
    </xf>
    <xf numFmtId="177" fontId="0" fillId="0" borderId="0" xfId="0" applyNumberFormat="1" applyFill="1" applyBorder="1" applyAlignment="1">
      <alignment vertical="top"/>
    </xf>
    <xf numFmtId="0" fontId="0" fillId="0" borderId="1" xfId="0" applyFill="1" applyBorder="1" applyAlignment="1"/>
    <xf numFmtId="179" fontId="0" fillId="0" borderId="14" xfId="0" applyNumberFormat="1" applyFill="1" applyBorder="1" applyAlignment="1"/>
    <xf numFmtId="179" fontId="0" fillId="0" borderId="1" xfId="0" applyNumberFormat="1" applyFill="1" applyBorder="1" applyAlignment="1"/>
    <xf numFmtId="177" fontId="0" fillId="0" borderId="1" xfId="0" applyNumberFormat="1" applyFill="1" applyBorder="1" applyAlignment="1"/>
    <xf numFmtId="0" fontId="0" fillId="0" borderId="1" xfId="0" applyFill="1" applyBorder="1" applyAlignment="1">
      <alignment vertical="top"/>
    </xf>
    <xf numFmtId="179" fontId="0" fillId="0" borderId="14" xfId="0" applyNumberFormat="1" applyFill="1" applyBorder="1" applyAlignment="1">
      <alignment vertical="top"/>
    </xf>
    <xf numFmtId="179" fontId="0" fillId="0" borderId="1" xfId="0" applyNumberFormat="1" applyFill="1" applyBorder="1" applyAlignment="1">
      <alignment vertical="top"/>
    </xf>
    <xf numFmtId="177" fontId="0" fillId="0" borderId="1" xfId="0" applyNumberFormat="1" applyFill="1" applyBorder="1" applyAlignment="1">
      <alignment vertical="top"/>
    </xf>
    <xf numFmtId="0" fontId="0" fillId="0" borderId="0" xfId="0" applyFill="1" applyAlignment="1">
      <alignment horizontal="right" vertical="center"/>
    </xf>
    <xf numFmtId="176" fontId="0" fillId="0" borderId="0" xfId="0" applyNumberFormat="1" applyFill="1" applyBorder="1">
      <alignment vertical="center"/>
    </xf>
    <xf numFmtId="0" fontId="0" fillId="0" borderId="1" xfId="0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6"/>
  <sheetViews>
    <sheetView tabSelected="1" zoomScaleNormal="100" workbookViewId="0"/>
  </sheetViews>
  <sheetFormatPr defaultRowHeight="13.5"/>
  <cols>
    <col min="1" max="1" width="1.625" style="1" customWidth="1"/>
    <col min="2" max="2" width="9.625" style="1" customWidth="1"/>
    <col min="3" max="5" width="10.625" style="1" customWidth="1"/>
    <col min="6" max="6" width="9" style="1"/>
    <col min="7" max="7" width="1.625" style="1" customWidth="1"/>
    <col min="8" max="8" width="9.625" style="1" customWidth="1"/>
    <col min="9" max="11" width="10.625" style="1" customWidth="1"/>
    <col min="12" max="16384" width="9" style="1"/>
  </cols>
  <sheetData>
    <row r="1" spans="2:15">
      <c r="B1" s="1" t="s">
        <v>0</v>
      </c>
    </row>
    <row r="3" spans="2:15" ht="17.25" customHeight="1">
      <c r="B3" s="2" t="s">
        <v>1</v>
      </c>
      <c r="G3" s="3"/>
    </row>
    <row r="4" spans="2:15" ht="13.5" customHeight="1">
      <c r="B4" s="4"/>
      <c r="G4" s="3"/>
    </row>
    <row r="5" spans="2:15">
      <c r="B5" s="5" t="s">
        <v>2</v>
      </c>
      <c r="G5" s="3"/>
      <c r="J5" s="51" t="s">
        <v>3</v>
      </c>
      <c r="K5" s="51"/>
      <c r="L5" s="51"/>
    </row>
    <row r="6" spans="2:15" ht="13.5" customHeight="1">
      <c r="B6" s="6"/>
      <c r="C6" s="7" t="s">
        <v>4</v>
      </c>
      <c r="D6" s="8" t="s">
        <v>5</v>
      </c>
      <c r="E6" s="8" t="s">
        <v>6</v>
      </c>
      <c r="F6" s="7" t="s">
        <v>7</v>
      </c>
      <c r="G6" s="9"/>
      <c r="H6" s="6"/>
      <c r="I6" s="7" t="s">
        <v>4</v>
      </c>
      <c r="J6" s="8" t="s">
        <v>5</v>
      </c>
      <c r="K6" s="8" t="s">
        <v>6</v>
      </c>
      <c r="L6" s="7" t="s">
        <v>7</v>
      </c>
    </row>
    <row r="7" spans="2:15" ht="15.95" customHeight="1">
      <c r="B7" s="10" t="s">
        <v>8</v>
      </c>
      <c r="C7" s="11">
        <v>591323</v>
      </c>
      <c r="D7" s="12">
        <v>299686</v>
      </c>
      <c r="E7" s="12">
        <v>291637</v>
      </c>
      <c r="F7" s="13"/>
      <c r="G7" s="14"/>
      <c r="H7" s="10"/>
      <c r="I7" s="11"/>
      <c r="J7" s="12"/>
      <c r="K7" s="12"/>
      <c r="L7" s="15"/>
      <c r="N7" s="16"/>
    </row>
    <row r="8" spans="2:15" ht="15.95" customHeight="1">
      <c r="B8" s="17" t="s">
        <v>9</v>
      </c>
      <c r="C8" s="18">
        <v>60827</v>
      </c>
      <c r="D8" s="19">
        <v>30648</v>
      </c>
      <c r="E8" s="19">
        <v>30179</v>
      </c>
      <c r="F8" s="20">
        <v>10.286594636095671</v>
      </c>
      <c r="G8" s="14"/>
      <c r="H8" s="14" t="s">
        <v>10</v>
      </c>
      <c r="I8" s="18">
        <v>15967</v>
      </c>
      <c r="J8" s="19">
        <v>7509</v>
      </c>
      <c r="K8" s="19">
        <v>8458</v>
      </c>
      <c r="L8" s="21">
        <v>2.7002162946477641</v>
      </c>
      <c r="N8" s="16"/>
      <c r="O8" s="16"/>
    </row>
    <row r="9" spans="2:15" ht="12.95" customHeight="1">
      <c r="B9" s="14" t="s">
        <v>11</v>
      </c>
      <c r="C9" s="22" t="s">
        <v>12</v>
      </c>
      <c r="D9" s="23" t="s">
        <v>13</v>
      </c>
      <c r="E9" s="23" t="s">
        <v>13</v>
      </c>
      <c r="F9" s="23" t="s">
        <v>13</v>
      </c>
      <c r="G9" s="14"/>
      <c r="H9" s="14" t="s">
        <v>14</v>
      </c>
      <c r="I9" s="22" t="s">
        <v>12</v>
      </c>
      <c r="J9" s="23" t="s">
        <v>13</v>
      </c>
      <c r="K9" s="23" t="s">
        <v>13</v>
      </c>
      <c r="L9" s="23" t="s">
        <v>13</v>
      </c>
      <c r="N9" s="16"/>
      <c r="O9" s="16"/>
    </row>
    <row r="10" spans="2:15" ht="12.95" customHeight="1">
      <c r="B10" s="14" t="s">
        <v>15</v>
      </c>
      <c r="C10" s="22" t="s">
        <v>13</v>
      </c>
      <c r="D10" s="23" t="s">
        <v>13</v>
      </c>
      <c r="E10" s="23" t="s">
        <v>13</v>
      </c>
      <c r="F10" s="23" t="s">
        <v>13</v>
      </c>
      <c r="G10" s="14"/>
      <c r="H10" s="14" t="s">
        <v>16</v>
      </c>
      <c r="I10" s="22" t="s">
        <v>13</v>
      </c>
      <c r="J10" s="23" t="s">
        <v>13</v>
      </c>
      <c r="K10" s="23" t="s">
        <v>13</v>
      </c>
      <c r="L10" s="23" t="s">
        <v>13</v>
      </c>
      <c r="N10" s="16"/>
      <c r="O10" s="16"/>
    </row>
    <row r="11" spans="2:15" ht="12.95" customHeight="1">
      <c r="B11" s="14" t="s">
        <v>17</v>
      </c>
      <c r="C11" s="22" t="s">
        <v>13</v>
      </c>
      <c r="D11" s="23" t="s">
        <v>13</v>
      </c>
      <c r="E11" s="23" t="s">
        <v>13</v>
      </c>
      <c r="F11" s="23" t="s">
        <v>13</v>
      </c>
      <c r="G11" s="14"/>
      <c r="H11" s="14" t="s">
        <v>18</v>
      </c>
      <c r="I11" s="22" t="s">
        <v>13</v>
      </c>
      <c r="J11" s="23" t="s">
        <v>13</v>
      </c>
      <c r="K11" s="23" t="s">
        <v>13</v>
      </c>
      <c r="L11" s="23" t="s">
        <v>13</v>
      </c>
      <c r="N11" s="16"/>
      <c r="O11" s="16"/>
    </row>
    <row r="12" spans="2:15" ht="12.95" customHeight="1">
      <c r="B12" s="14" t="s">
        <v>19</v>
      </c>
      <c r="C12" s="22" t="s">
        <v>13</v>
      </c>
      <c r="D12" s="23" t="s">
        <v>13</v>
      </c>
      <c r="E12" s="23" t="s">
        <v>13</v>
      </c>
      <c r="F12" s="23" t="s">
        <v>13</v>
      </c>
      <c r="G12" s="14"/>
      <c r="H12" s="14" t="s">
        <v>20</v>
      </c>
      <c r="I12" s="22" t="s">
        <v>13</v>
      </c>
      <c r="J12" s="23" t="s">
        <v>13</v>
      </c>
      <c r="K12" s="23" t="s">
        <v>13</v>
      </c>
      <c r="L12" s="23" t="s">
        <v>13</v>
      </c>
      <c r="N12" s="16"/>
      <c r="O12" s="16"/>
    </row>
    <row r="13" spans="2:15" ht="12.95" customHeight="1">
      <c r="B13" s="24" t="s">
        <v>21</v>
      </c>
      <c r="C13" s="25" t="s">
        <v>13</v>
      </c>
      <c r="D13" s="26" t="s">
        <v>13</v>
      </c>
      <c r="E13" s="26" t="s">
        <v>13</v>
      </c>
      <c r="F13" s="26" t="s">
        <v>13</v>
      </c>
      <c r="G13" s="14"/>
      <c r="H13" s="24" t="s">
        <v>22</v>
      </c>
      <c r="I13" s="25" t="s">
        <v>13</v>
      </c>
      <c r="J13" s="26" t="s">
        <v>13</v>
      </c>
      <c r="K13" s="26" t="s">
        <v>13</v>
      </c>
      <c r="L13" s="26" t="s">
        <v>13</v>
      </c>
      <c r="N13" s="16"/>
      <c r="O13" s="16"/>
    </row>
    <row r="14" spans="2:15" ht="15.95" customHeight="1">
      <c r="B14" s="14" t="s">
        <v>23</v>
      </c>
      <c r="C14" s="27">
        <v>58595</v>
      </c>
      <c r="D14" s="28">
        <v>29739</v>
      </c>
      <c r="E14" s="28">
        <v>28856</v>
      </c>
      <c r="F14" s="29">
        <v>9.909135954461437</v>
      </c>
      <c r="G14" s="14"/>
      <c r="H14" s="14" t="s">
        <v>24</v>
      </c>
      <c r="I14" s="18">
        <v>14031</v>
      </c>
      <c r="J14" s="19">
        <v>6218</v>
      </c>
      <c r="K14" s="19">
        <v>7813</v>
      </c>
      <c r="L14" s="29">
        <v>2.3728148575313321</v>
      </c>
      <c r="N14" s="16"/>
      <c r="O14" s="16"/>
    </row>
    <row r="15" spans="2:15" ht="12.95" customHeight="1">
      <c r="B15" s="14" t="s">
        <v>25</v>
      </c>
      <c r="C15" s="22" t="s">
        <v>26</v>
      </c>
      <c r="D15" s="23" t="s">
        <v>13</v>
      </c>
      <c r="E15" s="23" t="s">
        <v>13</v>
      </c>
      <c r="F15" s="23" t="s">
        <v>13</v>
      </c>
      <c r="G15" s="14"/>
      <c r="H15" s="14" t="s">
        <v>27</v>
      </c>
      <c r="I15" s="22" t="s">
        <v>26</v>
      </c>
      <c r="J15" s="23" t="s">
        <v>13</v>
      </c>
      <c r="K15" s="23" t="s">
        <v>13</v>
      </c>
      <c r="L15" s="23" t="s">
        <v>13</v>
      </c>
      <c r="N15" s="16"/>
      <c r="O15" s="16"/>
    </row>
    <row r="16" spans="2:15" ht="12.95" customHeight="1">
      <c r="B16" s="14" t="s">
        <v>28</v>
      </c>
      <c r="C16" s="22" t="s">
        <v>13</v>
      </c>
      <c r="D16" s="23" t="s">
        <v>13</v>
      </c>
      <c r="E16" s="23" t="s">
        <v>13</v>
      </c>
      <c r="F16" s="23" t="s">
        <v>13</v>
      </c>
      <c r="G16" s="14"/>
      <c r="H16" s="14" t="s">
        <v>29</v>
      </c>
      <c r="I16" s="22" t="s">
        <v>13</v>
      </c>
      <c r="J16" s="23" t="s">
        <v>13</v>
      </c>
      <c r="K16" s="23" t="s">
        <v>13</v>
      </c>
      <c r="L16" s="23" t="s">
        <v>13</v>
      </c>
      <c r="N16" s="16"/>
      <c r="O16" s="16"/>
    </row>
    <row r="17" spans="2:15" ht="12.95" customHeight="1">
      <c r="B17" s="14" t="s">
        <v>30</v>
      </c>
      <c r="C17" s="22" t="s">
        <v>13</v>
      </c>
      <c r="D17" s="23" t="s">
        <v>13</v>
      </c>
      <c r="E17" s="23" t="s">
        <v>13</v>
      </c>
      <c r="F17" s="23" t="s">
        <v>13</v>
      </c>
      <c r="G17" s="14"/>
      <c r="H17" s="14" t="s">
        <v>31</v>
      </c>
      <c r="I17" s="22" t="s">
        <v>13</v>
      </c>
      <c r="J17" s="23" t="s">
        <v>13</v>
      </c>
      <c r="K17" s="23" t="s">
        <v>13</v>
      </c>
      <c r="L17" s="23" t="s">
        <v>13</v>
      </c>
      <c r="N17" s="16"/>
      <c r="O17" s="16"/>
    </row>
    <row r="18" spans="2:15" ht="12.95" customHeight="1">
      <c r="B18" s="14" t="s">
        <v>32</v>
      </c>
      <c r="C18" s="22" t="s">
        <v>13</v>
      </c>
      <c r="D18" s="23" t="s">
        <v>13</v>
      </c>
      <c r="E18" s="23" t="s">
        <v>13</v>
      </c>
      <c r="F18" s="23" t="s">
        <v>13</v>
      </c>
      <c r="G18" s="14"/>
      <c r="H18" s="14" t="s">
        <v>33</v>
      </c>
      <c r="I18" s="22" t="s">
        <v>13</v>
      </c>
      <c r="J18" s="23" t="s">
        <v>13</v>
      </c>
      <c r="K18" s="23" t="s">
        <v>13</v>
      </c>
      <c r="L18" s="23" t="s">
        <v>13</v>
      </c>
      <c r="N18" s="16"/>
      <c r="O18" s="16"/>
    </row>
    <row r="19" spans="2:15" ht="12.95" customHeight="1">
      <c r="B19" s="14" t="s">
        <v>34</v>
      </c>
      <c r="C19" s="25" t="s">
        <v>13</v>
      </c>
      <c r="D19" s="26" t="s">
        <v>13</v>
      </c>
      <c r="E19" s="26" t="s">
        <v>13</v>
      </c>
      <c r="F19" s="26" t="s">
        <v>13</v>
      </c>
      <c r="G19" s="14"/>
      <c r="H19" s="14" t="s">
        <v>35</v>
      </c>
      <c r="I19" s="25" t="s">
        <v>13</v>
      </c>
      <c r="J19" s="26" t="s">
        <v>13</v>
      </c>
      <c r="K19" s="26" t="s">
        <v>13</v>
      </c>
      <c r="L19" s="26" t="s">
        <v>13</v>
      </c>
      <c r="N19" s="16"/>
      <c r="O19" s="16"/>
    </row>
    <row r="20" spans="2:15" ht="15.95" customHeight="1">
      <c r="B20" s="17" t="s">
        <v>36</v>
      </c>
      <c r="C20" s="18">
        <v>66384</v>
      </c>
      <c r="D20" s="19">
        <v>34596</v>
      </c>
      <c r="E20" s="19">
        <v>31788</v>
      </c>
      <c r="F20" s="29">
        <v>11.226351756992372</v>
      </c>
      <c r="G20" s="14"/>
      <c r="H20" s="17" t="s">
        <v>37</v>
      </c>
      <c r="I20" s="18">
        <v>10424</v>
      </c>
      <c r="J20" s="19">
        <v>4151</v>
      </c>
      <c r="K20" s="19">
        <v>6273</v>
      </c>
      <c r="L20" s="29">
        <v>1.7628267461269054</v>
      </c>
      <c r="N20" s="16"/>
      <c r="O20" s="16"/>
    </row>
    <row r="21" spans="2:15" ht="12.95" customHeight="1">
      <c r="B21" s="14" t="s">
        <v>38</v>
      </c>
      <c r="C21" s="22" t="s">
        <v>26</v>
      </c>
      <c r="D21" s="23" t="s">
        <v>13</v>
      </c>
      <c r="E21" s="23" t="s">
        <v>13</v>
      </c>
      <c r="F21" s="23" t="s">
        <v>13</v>
      </c>
      <c r="G21" s="14"/>
      <c r="H21" s="14" t="s">
        <v>39</v>
      </c>
      <c r="I21" s="22" t="s">
        <v>26</v>
      </c>
      <c r="J21" s="23" t="s">
        <v>13</v>
      </c>
      <c r="K21" s="23" t="s">
        <v>13</v>
      </c>
      <c r="L21" s="23" t="s">
        <v>13</v>
      </c>
      <c r="N21" s="16"/>
      <c r="O21" s="16"/>
    </row>
    <row r="22" spans="2:15" ht="12.95" customHeight="1">
      <c r="B22" s="14" t="s">
        <v>40</v>
      </c>
      <c r="C22" s="22" t="s">
        <v>13</v>
      </c>
      <c r="D22" s="23" t="s">
        <v>13</v>
      </c>
      <c r="E22" s="23" t="s">
        <v>13</v>
      </c>
      <c r="F22" s="23" t="s">
        <v>13</v>
      </c>
      <c r="G22" s="14"/>
      <c r="H22" s="14" t="s">
        <v>41</v>
      </c>
      <c r="I22" s="22" t="s">
        <v>13</v>
      </c>
      <c r="J22" s="23" t="s">
        <v>13</v>
      </c>
      <c r="K22" s="23" t="s">
        <v>13</v>
      </c>
      <c r="L22" s="23" t="s">
        <v>13</v>
      </c>
      <c r="N22" s="16"/>
      <c r="O22" s="16"/>
    </row>
    <row r="23" spans="2:15" ht="12.95" customHeight="1">
      <c r="B23" s="14" t="s">
        <v>42</v>
      </c>
      <c r="C23" s="22" t="s">
        <v>13</v>
      </c>
      <c r="D23" s="23" t="s">
        <v>13</v>
      </c>
      <c r="E23" s="23" t="s">
        <v>13</v>
      </c>
      <c r="F23" s="23" t="s">
        <v>13</v>
      </c>
      <c r="G23" s="14"/>
      <c r="H23" s="14" t="s">
        <v>43</v>
      </c>
      <c r="I23" s="22" t="s">
        <v>13</v>
      </c>
      <c r="J23" s="23" t="s">
        <v>13</v>
      </c>
      <c r="K23" s="23" t="s">
        <v>13</v>
      </c>
      <c r="L23" s="23" t="s">
        <v>13</v>
      </c>
      <c r="N23" s="16"/>
      <c r="O23" s="16"/>
    </row>
    <row r="24" spans="2:15" ht="12.95" customHeight="1">
      <c r="B24" s="14" t="s">
        <v>44</v>
      </c>
      <c r="C24" s="22" t="s">
        <v>13</v>
      </c>
      <c r="D24" s="23" t="s">
        <v>13</v>
      </c>
      <c r="E24" s="23" t="s">
        <v>13</v>
      </c>
      <c r="F24" s="23" t="s">
        <v>13</v>
      </c>
      <c r="G24" s="14"/>
      <c r="H24" s="14" t="s">
        <v>45</v>
      </c>
      <c r="I24" s="22" t="s">
        <v>13</v>
      </c>
      <c r="J24" s="23" t="s">
        <v>13</v>
      </c>
      <c r="K24" s="23" t="s">
        <v>13</v>
      </c>
      <c r="L24" s="23" t="s">
        <v>13</v>
      </c>
      <c r="N24" s="16"/>
      <c r="O24" s="16"/>
    </row>
    <row r="25" spans="2:15" ht="12.95" customHeight="1">
      <c r="B25" s="24" t="s">
        <v>46</v>
      </c>
      <c r="C25" s="25" t="s">
        <v>13</v>
      </c>
      <c r="D25" s="26" t="s">
        <v>13</v>
      </c>
      <c r="E25" s="26" t="s">
        <v>13</v>
      </c>
      <c r="F25" s="26" t="s">
        <v>13</v>
      </c>
      <c r="G25" s="14"/>
      <c r="H25" s="24" t="s">
        <v>47</v>
      </c>
      <c r="I25" s="25" t="s">
        <v>13</v>
      </c>
      <c r="J25" s="26" t="s">
        <v>13</v>
      </c>
      <c r="K25" s="26" t="s">
        <v>13</v>
      </c>
      <c r="L25" s="26" t="s">
        <v>13</v>
      </c>
      <c r="N25" s="16"/>
      <c r="O25" s="16"/>
    </row>
    <row r="26" spans="2:15" ht="15.95" customHeight="1">
      <c r="B26" s="14" t="s">
        <v>48</v>
      </c>
      <c r="C26" s="18">
        <v>77178</v>
      </c>
      <c r="D26" s="19">
        <v>40609</v>
      </c>
      <c r="E26" s="19">
        <v>36569</v>
      </c>
      <c r="F26" s="29">
        <v>13.051750058766528</v>
      </c>
      <c r="G26" s="14"/>
      <c r="H26" s="14" t="s">
        <v>49</v>
      </c>
      <c r="I26" s="18">
        <v>6534</v>
      </c>
      <c r="J26" s="19">
        <v>2264</v>
      </c>
      <c r="K26" s="19">
        <v>4270</v>
      </c>
      <c r="L26" s="29">
        <v>1.1049798502679584</v>
      </c>
      <c r="N26" s="16"/>
      <c r="O26" s="16"/>
    </row>
    <row r="27" spans="2:15" ht="12.95" customHeight="1">
      <c r="B27" s="14" t="s">
        <v>50</v>
      </c>
      <c r="C27" s="22" t="s">
        <v>26</v>
      </c>
      <c r="D27" s="23" t="s">
        <v>13</v>
      </c>
      <c r="E27" s="23" t="s">
        <v>13</v>
      </c>
      <c r="F27" s="23" t="s">
        <v>13</v>
      </c>
      <c r="G27" s="14"/>
      <c r="H27" s="14" t="s">
        <v>51</v>
      </c>
      <c r="I27" s="22" t="s">
        <v>26</v>
      </c>
      <c r="J27" s="23" t="s">
        <v>13</v>
      </c>
      <c r="K27" s="23" t="s">
        <v>13</v>
      </c>
      <c r="L27" s="23" t="s">
        <v>13</v>
      </c>
      <c r="N27" s="16"/>
      <c r="O27" s="16"/>
    </row>
    <row r="28" spans="2:15" ht="12.95" customHeight="1">
      <c r="B28" s="14" t="s">
        <v>52</v>
      </c>
      <c r="C28" s="22" t="s">
        <v>13</v>
      </c>
      <c r="D28" s="23" t="s">
        <v>13</v>
      </c>
      <c r="E28" s="23" t="s">
        <v>13</v>
      </c>
      <c r="F28" s="23" t="s">
        <v>13</v>
      </c>
      <c r="G28" s="14"/>
      <c r="H28" s="14" t="s">
        <v>53</v>
      </c>
      <c r="I28" s="22" t="s">
        <v>13</v>
      </c>
      <c r="J28" s="23" t="s">
        <v>13</v>
      </c>
      <c r="K28" s="23" t="s">
        <v>13</v>
      </c>
      <c r="L28" s="23" t="s">
        <v>13</v>
      </c>
      <c r="N28" s="16"/>
      <c r="O28" s="16"/>
    </row>
    <row r="29" spans="2:15" ht="12.95" customHeight="1">
      <c r="B29" s="14" t="s">
        <v>54</v>
      </c>
      <c r="C29" s="22" t="s">
        <v>13</v>
      </c>
      <c r="D29" s="23" t="s">
        <v>13</v>
      </c>
      <c r="E29" s="23" t="s">
        <v>13</v>
      </c>
      <c r="F29" s="23" t="s">
        <v>13</v>
      </c>
      <c r="G29" s="14"/>
      <c r="H29" s="14" t="s">
        <v>55</v>
      </c>
      <c r="I29" s="22" t="s">
        <v>13</v>
      </c>
      <c r="J29" s="23" t="s">
        <v>13</v>
      </c>
      <c r="K29" s="23" t="s">
        <v>13</v>
      </c>
      <c r="L29" s="23" t="s">
        <v>13</v>
      </c>
      <c r="N29" s="16"/>
      <c r="O29" s="16"/>
    </row>
    <row r="30" spans="2:15" ht="12.95" customHeight="1">
      <c r="B30" s="14" t="s">
        <v>56</v>
      </c>
      <c r="C30" s="22" t="s">
        <v>13</v>
      </c>
      <c r="D30" s="23" t="s">
        <v>13</v>
      </c>
      <c r="E30" s="23" t="s">
        <v>13</v>
      </c>
      <c r="F30" s="23" t="s">
        <v>13</v>
      </c>
      <c r="G30" s="14"/>
      <c r="H30" s="14" t="s">
        <v>57</v>
      </c>
      <c r="I30" s="22" t="s">
        <v>13</v>
      </c>
      <c r="J30" s="23" t="s">
        <v>13</v>
      </c>
      <c r="K30" s="23" t="s">
        <v>13</v>
      </c>
      <c r="L30" s="23" t="s">
        <v>13</v>
      </c>
      <c r="N30" s="16"/>
      <c r="O30" s="16"/>
    </row>
    <row r="31" spans="2:15" ht="12.95" customHeight="1">
      <c r="B31" s="14" t="s">
        <v>58</v>
      </c>
      <c r="C31" s="25" t="s">
        <v>13</v>
      </c>
      <c r="D31" s="26" t="s">
        <v>13</v>
      </c>
      <c r="E31" s="26" t="s">
        <v>13</v>
      </c>
      <c r="F31" s="26" t="s">
        <v>13</v>
      </c>
      <c r="G31" s="14"/>
      <c r="H31" s="14" t="s">
        <v>59</v>
      </c>
      <c r="I31" s="25" t="s">
        <v>13</v>
      </c>
      <c r="J31" s="26" t="s">
        <v>13</v>
      </c>
      <c r="K31" s="26" t="s">
        <v>13</v>
      </c>
      <c r="L31" s="26" t="s">
        <v>13</v>
      </c>
      <c r="N31" s="16"/>
      <c r="O31" s="16"/>
    </row>
    <row r="32" spans="2:15" ht="15.95" customHeight="1">
      <c r="B32" s="17" t="s">
        <v>60</v>
      </c>
      <c r="C32" s="18">
        <v>60903</v>
      </c>
      <c r="D32" s="19">
        <v>31224</v>
      </c>
      <c r="E32" s="19">
        <v>29679</v>
      </c>
      <c r="F32" s="29">
        <v>10.299447171850241</v>
      </c>
      <c r="G32" s="14"/>
      <c r="H32" s="17" t="s">
        <v>61</v>
      </c>
      <c r="I32" s="18">
        <v>3182</v>
      </c>
      <c r="J32" s="19">
        <v>954</v>
      </c>
      <c r="K32" s="19">
        <v>2228</v>
      </c>
      <c r="L32" s="29">
        <v>0.53811537856636726</v>
      </c>
      <c r="N32" s="16"/>
      <c r="O32" s="16"/>
    </row>
    <row r="33" spans="2:15" ht="12.95" customHeight="1">
      <c r="B33" s="14" t="s">
        <v>62</v>
      </c>
      <c r="C33" s="22" t="s">
        <v>26</v>
      </c>
      <c r="D33" s="23" t="s">
        <v>13</v>
      </c>
      <c r="E33" s="23" t="s">
        <v>13</v>
      </c>
      <c r="F33" s="23" t="s">
        <v>13</v>
      </c>
      <c r="G33" s="14"/>
      <c r="H33" s="14" t="s">
        <v>63</v>
      </c>
      <c r="I33" s="22" t="s">
        <v>26</v>
      </c>
      <c r="J33" s="23" t="s">
        <v>13</v>
      </c>
      <c r="K33" s="23" t="s">
        <v>13</v>
      </c>
      <c r="L33" s="23" t="s">
        <v>13</v>
      </c>
      <c r="N33" s="16"/>
      <c r="O33" s="16"/>
    </row>
    <row r="34" spans="2:15" ht="12.95" customHeight="1">
      <c r="B34" s="14" t="s">
        <v>64</v>
      </c>
      <c r="C34" s="22" t="s">
        <v>13</v>
      </c>
      <c r="D34" s="23" t="s">
        <v>13</v>
      </c>
      <c r="E34" s="23" t="s">
        <v>13</v>
      </c>
      <c r="F34" s="23" t="s">
        <v>13</v>
      </c>
      <c r="G34" s="14"/>
      <c r="H34" s="14" t="s">
        <v>65</v>
      </c>
      <c r="I34" s="22" t="s">
        <v>13</v>
      </c>
      <c r="J34" s="23" t="s">
        <v>13</v>
      </c>
      <c r="K34" s="23" t="s">
        <v>13</v>
      </c>
      <c r="L34" s="23" t="s">
        <v>13</v>
      </c>
      <c r="N34" s="16"/>
      <c r="O34" s="16"/>
    </row>
    <row r="35" spans="2:15" ht="12.95" customHeight="1">
      <c r="B35" s="14" t="s">
        <v>66</v>
      </c>
      <c r="C35" s="22" t="s">
        <v>13</v>
      </c>
      <c r="D35" s="23" t="s">
        <v>13</v>
      </c>
      <c r="E35" s="23" t="s">
        <v>13</v>
      </c>
      <c r="F35" s="23" t="s">
        <v>13</v>
      </c>
      <c r="G35" s="14"/>
      <c r="H35" s="14" t="s">
        <v>67</v>
      </c>
      <c r="I35" s="22" t="s">
        <v>13</v>
      </c>
      <c r="J35" s="23" t="s">
        <v>13</v>
      </c>
      <c r="K35" s="23" t="s">
        <v>13</v>
      </c>
      <c r="L35" s="23" t="s">
        <v>13</v>
      </c>
      <c r="N35" s="16"/>
      <c r="O35" s="16"/>
    </row>
    <row r="36" spans="2:15" ht="12.95" customHeight="1">
      <c r="B36" s="14" t="s">
        <v>68</v>
      </c>
      <c r="C36" s="22" t="s">
        <v>13</v>
      </c>
      <c r="D36" s="23" t="s">
        <v>13</v>
      </c>
      <c r="E36" s="23" t="s">
        <v>13</v>
      </c>
      <c r="F36" s="23" t="s">
        <v>13</v>
      </c>
      <c r="G36" s="14"/>
      <c r="H36" s="14" t="s">
        <v>69</v>
      </c>
      <c r="I36" s="22" t="s">
        <v>13</v>
      </c>
      <c r="J36" s="23" t="s">
        <v>13</v>
      </c>
      <c r="K36" s="23" t="s">
        <v>13</v>
      </c>
      <c r="L36" s="23" t="s">
        <v>13</v>
      </c>
      <c r="N36" s="16"/>
      <c r="O36" s="16"/>
    </row>
    <row r="37" spans="2:15" ht="12.95" customHeight="1">
      <c r="B37" s="24" t="s">
        <v>70</v>
      </c>
      <c r="C37" s="25" t="s">
        <v>13</v>
      </c>
      <c r="D37" s="26" t="s">
        <v>13</v>
      </c>
      <c r="E37" s="26" t="s">
        <v>13</v>
      </c>
      <c r="F37" s="26" t="s">
        <v>13</v>
      </c>
      <c r="G37" s="14"/>
      <c r="H37" s="24" t="s">
        <v>71</v>
      </c>
      <c r="I37" s="25" t="s">
        <v>13</v>
      </c>
      <c r="J37" s="26" t="s">
        <v>13</v>
      </c>
      <c r="K37" s="26" t="s">
        <v>13</v>
      </c>
      <c r="L37" s="26" t="s">
        <v>13</v>
      </c>
      <c r="N37" s="16"/>
      <c r="O37" s="16"/>
    </row>
    <row r="38" spans="2:15" ht="15.95" customHeight="1">
      <c r="B38" s="14" t="s">
        <v>72</v>
      </c>
      <c r="C38" s="18">
        <v>49400</v>
      </c>
      <c r="D38" s="19">
        <v>26139</v>
      </c>
      <c r="E38" s="19">
        <v>23261</v>
      </c>
      <c r="F38" s="29">
        <v>8.3541482404709431</v>
      </c>
      <c r="G38" s="14"/>
      <c r="H38" s="14" t="s">
        <v>73</v>
      </c>
      <c r="I38" s="18">
        <v>1482</v>
      </c>
      <c r="J38" s="19">
        <v>349</v>
      </c>
      <c r="K38" s="19">
        <v>1133</v>
      </c>
      <c r="L38" s="29">
        <v>0.2506244472141283</v>
      </c>
      <c r="N38" s="16"/>
      <c r="O38" s="16"/>
    </row>
    <row r="39" spans="2:15" ht="12.95" customHeight="1">
      <c r="B39" s="14" t="s">
        <v>74</v>
      </c>
      <c r="C39" s="22" t="s">
        <v>26</v>
      </c>
      <c r="D39" s="23" t="s">
        <v>13</v>
      </c>
      <c r="E39" s="23" t="s">
        <v>13</v>
      </c>
      <c r="F39" s="23" t="s">
        <v>13</v>
      </c>
      <c r="G39" s="14"/>
      <c r="H39" s="30" t="s">
        <v>75</v>
      </c>
      <c r="I39" s="27">
        <v>0</v>
      </c>
      <c r="J39" s="28">
        <v>0</v>
      </c>
      <c r="K39" s="28">
        <v>0</v>
      </c>
      <c r="L39" s="31">
        <v>0</v>
      </c>
      <c r="N39" s="16"/>
      <c r="O39" s="16"/>
    </row>
    <row r="40" spans="2:15" ht="12.95" customHeight="1">
      <c r="B40" s="14" t="s">
        <v>76</v>
      </c>
      <c r="C40" s="22" t="s">
        <v>13</v>
      </c>
      <c r="D40" s="23" t="s">
        <v>13</v>
      </c>
      <c r="E40" s="23" t="s">
        <v>13</v>
      </c>
      <c r="F40" s="23" t="s">
        <v>13</v>
      </c>
      <c r="G40" s="14"/>
      <c r="H40" s="14"/>
      <c r="I40" s="22"/>
      <c r="J40" s="23"/>
      <c r="K40" s="23"/>
      <c r="L40" s="23"/>
      <c r="N40" s="16"/>
      <c r="O40" s="16"/>
    </row>
    <row r="41" spans="2:15" ht="12.95" customHeight="1">
      <c r="B41" s="14" t="s">
        <v>77</v>
      </c>
      <c r="C41" s="22" t="s">
        <v>13</v>
      </c>
      <c r="D41" s="23" t="s">
        <v>13</v>
      </c>
      <c r="E41" s="23" t="s">
        <v>13</v>
      </c>
      <c r="F41" s="23" t="s">
        <v>13</v>
      </c>
      <c r="G41" s="14"/>
      <c r="H41" s="14"/>
      <c r="I41" s="22"/>
      <c r="J41" s="23"/>
      <c r="K41" s="23"/>
      <c r="L41" s="23"/>
      <c r="N41" s="16"/>
      <c r="O41" s="16"/>
    </row>
    <row r="42" spans="2:15" ht="12.95" customHeight="1">
      <c r="B42" s="14" t="s">
        <v>78</v>
      </c>
      <c r="C42" s="22" t="s">
        <v>13</v>
      </c>
      <c r="D42" s="23" t="s">
        <v>13</v>
      </c>
      <c r="E42" s="23" t="s">
        <v>13</v>
      </c>
      <c r="F42" s="23" t="s">
        <v>13</v>
      </c>
      <c r="G42" s="14"/>
      <c r="H42" s="14"/>
      <c r="I42" s="22"/>
      <c r="J42" s="23"/>
      <c r="K42" s="23"/>
      <c r="L42" s="23"/>
      <c r="N42" s="16"/>
      <c r="O42" s="16"/>
    </row>
    <row r="43" spans="2:15" ht="12.95" customHeight="1">
      <c r="B43" s="14" t="s">
        <v>79</v>
      </c>
      <c r="C43" s="25" t="s">
        <v>13</v>
      </c>
      <c r="D43" s="26" t="s">
        <v>13</v>
      </c>
      <c r="E43" s="26" t="s">
        <v>13</v>
      </c>
      <c r="F43" s="26" t="s">
        <v>13</v>
      </c>
      <c r="G43" s="14"/>
      <c r="H43" s="14"/>
      <c r="I43" s="25"/>
      <c r="J43" s="26"/>
      <c r="K43" s="26"/>
      <c r="L43" s="26"/>
      <c r="N43" s="16"/>
      <c r="O43" s="16"/>
    </row>
    <row r="44" spans="2:15" ht="15.95" customHeight="1">
      <c r="B44" s="17" t="s">
        <v>80</v>
      </c>
      <c r="C44" s="18">
        <v>41755</v>
      </c>
      <c r="D44" s="19">
        <v>21804</v>
      </c>
      <c r="E44" s="19">
        <v>19951</v>
      </c>
      <c r="F44" s="29">
        <v>7.0612846109486691</v>
      </c>
      <c r="G44" s="14"/>
      <c r="H44" s="17"/>
      <c r="I44" s="18"/>
      <c r="J44" s="19"/>
      <c r="K44" s="19"/>
      <c r="L44" s="29"/>
      <c r="N44" s="16"/>
      <c r="O44" s="16"/>
    </row>
    <row r="45" spans="2:15" ht="12.95" customHeight="1">
      <c r="B45" s="14" t="s">
        <v>81</v>
      </c>
      <c r="C45" s="22" t="s">
        <v>26</v>
      </c>
      <c r="D45" s="23" t="s">
        <v>13</v>
      </c>
      <c r="E45" s="23" t="s">
        <v>13</v>
      </c>
      <c r="F45" s="23" t="s">
        <v>13</v>
      </c>
      <c r="G45" s="14"/>
      <c r="H45" s="14"/>
      <c r="I45" s="22"/>
      <c r="J45" s="23"/>
      <c r="K45" s="23"/>
      <c r="L45" s="23"/>
      <c r="N45" s="16"/>
      <c r="O45" s="16"/>
    </row>
    <row r="46" spans="2:15" ht="12.95" customHeight="1">
      <c r="B46" s="14" t="s">
        <v>82</v>
      </c>
      <c r="C46" s="22" t="s">
        <v>13</v>
      </c>
      <c r="D46" s="23" t="s">
        <v>13</v>
      </c>
      <c r="E46" s="23" t="s">
        <v>13</v>
      </c>
      <c r="F46" s="23" t="s">
        <v>13</v>
      </c>
      <c r="G46" s="14"/>
      <c r="H46" s="14"/>
      <c r="I46" s="22"/>
      <c r="J46" s="23"/>
      <c r="K46" s="23"/>
      <c r="L46" s="23"/>
      <c r="N46" s="16"/>
      <c r="O46" s="16"/>
    </row>
    <row r="47" spans="2:15" ht="12.95" customHeight="1">
      <c r="B47" s="14" t="s">
        <v>83</v>
      </c>
      <c r="C47" s="22" t="s">
        <v>13</v>
      </c>
      <c r="D47" s="23" t="s">
        <v>13</v>
      </c>
      <c r="E47" s="23" t="s">
        <v>13</v>
      </c>
      <c r="F47" s="23" t="s">
        <v>13</v>
      </c>
      <c r="G47" s="14"/>
      <c r="H47" s="14"/>
      <c r="I47" s="22"/>
      <c r="J47" s="23"/>
      <c r="K47" s="23"/>
      <c r="L47" s="23"/>
      <c r="N47" s="16"/>
      <c r="O47" s="16"/>
    </row>
    <row r="48" spans="2:15" ht="12.95" customHeight="1">
      <c r="B48" s="14" t="s">
        <v>84</v>
      </c>
      <c r="C48" s="22" t="s">
        <v>13</v>
      </c>
      <c r="D48" s="23" t="s">
        <v>13</v>
      </c>
      <c r="E48" s="23" t="s">
        <v>13</v>
      </c>
      <c r="F48" s="23" t="s">
        <v>13</v>
      </c>
      <c r="G48" s="14"/>
      <c r="H48" s="14"/>
      <c r="I48" s="22"/>
      <c r="J48" s="23"/>
      <c r="K48" s="23"/>
      <c r="L48" s="23"/>
      <c r="N48" s="16"/>
      <c r="O48" s="16"/>
    </row>
    <row r="49" spans="2:15" ht="12.95" customHeight="1">
      <c r="B49" s="24" t="s">
        <v>85</v>
      </c>
      <c r="C49" s="25" t="s">
        <v>13</v>
      </c>
      <c r="D49" s="26" t="s">
        <v>13</v>
      </c>
      <c r="E49" s="26" t="s">
        <v>13</v>
      </c>
      <c r="F49" s="26" t="s">
        <v>13</v>
      </c>
      <c r="G49" s="14"/>
      <c r="H49" s="24"/>
      <c r="I49" s="25"/>
      <c r="J49" s="26"/>
      <c r="K49" s="26"/>
      <c r="L49" s="26"/>
      <c r="N49" s="16"/>
      <c r="O49" s="16"/>
    </row>
    <row r="50" spans="2:15" ht="15.95" customHeight="1">
      <c r="B50" s="14" t="s">
        <v>86</v>
      </c>
      <c r="C50" s="18">
        <v>38972</v>
      </c>
      <c r="D50" s="19">
        <v>20121</v>
      </c>
      <c r="E50" s="19">
        <v>18851</v>
      </c>
      <c r="F50" s="29">
        <v>6.5906450450937983</v>
      </c>
      <c r="G50" s="14"/>
      <c r="H50" s="14"/>
      <c r="I50" s="18"/>
      <c r="J50" s="19"/>
      <c r="K50" s="19"/>
      <c r="L50" s="29"/>
      <c r="N50" s="16"/>
      <c r="O50" s="16"/>
    </row>
    <row r="51" spans="2:15" ht="12.95" customHeight="1">
      <c r="B51" s="14" t="s">
        <v>87</v>
      </c>
      <c r="C51" s="22" t="s">
        <v>26</v>
      </c>
      <c r="D51" s="23" t="s">
        <v>13</v>
      </c>
      <c r="E51" s="23" t="s">
        <v>13</v>
      </c>
      <c r="F51" s="23" t="s">
        <v>13</v>
      </c>
      <c r="G51" s="14"/>
      <c r="H51" s="14"/>
      <c r="I51" s="22"/>
      <c r="J51" s="23"/>
      <c r="K51" s="23"/>
      <c r="L51" s="23"/>
      <c r="N51" s="16"/>
      <c r="O51" s="16"/>
    </row>
    <row r="52" spans="2:15" ht="12.95" customHeight="1">
      <c r="B52" s="14" t="s">
        <v>88</v>
      </c>
      <c r="C52" s="22" t="s">
        <v>13</v>
      </c>
      <c r="D52" s="23" t="s">
        <v>13</v>
      </c>
      <c r="E52" s="23" t="s">
        <v>13</v>
      </c>
      <c r="F52" s="23" t="s">
        <v>13</v>
      </c>
      <c r="G52" s="14"/>
      <c r="H52" s="14"/>
      <c r="I52" s="22"/>
      <c r="J52" s="23"/>
      <c r="K52" s="23"/>
      <c r="L52" s="23"/>
      <c r="N52" s="16"/>
      <c r="O52" s="16"/>
    </row>
    <row r="53" spans="2:15" ht="12.95" customHeight="1">
      <c r="B53" s="14" t="s">
        <v>89</v>
      </c>
      <c r="C53" s="22" t="s">
        <v>13</v>
      </c>
      <c r="D53" s="23" t="s">
        <v>13</v>
      </c>
      <c r="E53" s="23" t="s">
        <v>13</v>
      </c>
      <c r="F53" s="23" t="s">
        <v>13</v>
      </c>
      <c r="G53" s="14"/>
      <c r="H53" s="14"/>
      <c r="I53" s="22"/>
      <c r="J53" s="23"/>
      <c r="K53" s="23"/>
      <c r="L53" s="23"/>
      <c r="N53" s="16"/>
      <c r="O53" s="16"/>
    </row>
    <row r="54" spans="2:15" ht="12.95" customHeight="1">
      <c r="B54" s="14" t="s">
        <v>90</v>
      </c>
      <c r="C54" s="22" t="s">
        <v>13</v>
      </c>
      <c r="D54" s="23" t="s">
        <v>13</v>
      </c>
      <c r="E54" s="23" t="s">
        <v>13</v>
      </c>
      <c r="F54" s="23" t="s">
        <v>13</v>
      </c>
      <c r="G54" s="14"/>
      <c r="H54" s="14"/>
      <c r="I54" s="22"/>
      <c r="J54" s="23"/>
      <c r="K54" s="23"/>
      <c r="L54" s="23"/>
      <c r="N54" s="16"/>
      <c r="O54" s="16"/>
    </row>
    <row r="55" spans="2:15" ht="12.95" customHeight="1">
      <c r="B55" s="14" t="s">
        <v>91</v>
      </c>
      <c r="C55" s="25" t="s">
        <v>13</v>
      </c>
      <c r="D55" s="26" t="s">
        <v>13</v>
      </c>
      <c r="E55" s="26" t="s">
        <v>13</v>
      </c>
      <c r="F55" s="26" t="s">
        <v>13</v>
      </c>
      <c r="G55" s="14"/>
      <c r="H55" s="14"/>
      <c r="I55" s="25"/>
      <c r="J55" s="26"/>
      <c r="K55" s="26"/>
      <c r="L55" s="26"/>
      <c r="N55" s="16"/>
      <c r="O55" s="16"/>
    </row>
    <row r="56" spans="2:15" ht="15.95" customHeight="1">
      <c r="B56" s="17" t="s">
        <v>92</v>
      </c>
      <c r="C56" s="18">
        <v>35971</v>
      </c>
      <c r="D56" s="19">
        <v>18460</v>
      </c>
      <c r="E56" s="19">
        <v>17511</v>
      </c>
      <c r="F56" s="29">
        <v>6.0831389951008159</v>
      </c>
      <c r="G56" s="14"/>
      <c r="H56" s="17"/>
      <c r="I56" s="18"/>
      <c r="J56" s="19"/>
      <c r="K56" s="19"/>
      <c r="L56" s="29"/>
      <c r="N56" s="16"/>
      <c r="O56" s="16"/>
    </row>
    <row r="57" spans="2:15" ht="12.95" customHeight="1">
      <c r="B57" s="14" t="s">
        <v>93</v>
      </c>
      <c r="C57" s="22" t="s">
        <v>26</v>
      </c>
      <c r="D57" s="23" t="s">
        <v>13</v>
      </c>
      <c r="E57" s="23" t="s">
        <v>13</v>
      </c>
      <c r="F57" s="23" t="s">
        <v>13</v>
      </c>
      <c r="G57" s="14"/>
      <c r="H57" s="14"/>
      <c r="I57" s="22"/>
      <c r="J57" s="23"/>
      <c r="K57" s="23"/>
      <c r="L57" s="23"/>
      <c r="N57" s="16"/>
      <c r="O57" s="16"/>
    </row>
    <row r="58" spans="2:15" ht="12.95" customHeight="1">
      <c r="B58" s="14" t="s">
        <v>94</v>
      </c>
      <c r="C58" s="22" t="s">
        <v>13</v>
      </c>
      <c r="D58" s="23" t="s">
        <v>13</v>
      </c>
      <c r="E58" s="23" t="s">
        <v>13</v>
      </c>
      <c r="F58" s="23" t="s">
        <v>13</v>
      </c>
      <c r="G58" s="14"/>
      <c r="H58" s="14"/>
      <c r="I58" s="22"/>
      <c r="J58" s="23"/>
      <c r="K58" s="23"/>
      <c r="L58" s="23"/>
      <c r="N58" s="16"/>
      <c r="O58" s="16"/>
    </row>
    <row r="59" spans="2:15" ht="12.95" customHeight="1">
      <c r="B59" s="14" t="s">
        <v>95</v>
      </c>
      <c r="C59" s="22" t="s">
        <v>13</v>
      </c>
      <c r="D59" s="23" t="s">
        <v>13</v>
      </c>
      <c r="E59" s="23" t="s">
        <v>13</v>
      </c>
      <c r="F59" s="23" t="s">
        <v>13</v>
      </c>
      <c r="G59" s="14"/>
      <c r="H59" s="14"/>
      <c r="I59" s="22"/>
      <c r="J59" s="23"/>
      <c r="K59" s="23"/>
      <c r="L59" s="23"/>
      <c r="N59" s="16"/>
      <c r="O59" s="16"/>
    </row>
    <row r="60" spans="2:15" ht="12.95" customHeight="1">
      <c r="B60" s="14" t="s">
        <v>96</v>
      </c>
      <c r="C60" s="22" t="s">
        <v>13</v>
      </c>
      <c r="D60" s="23" t="s">
        <v>13</v>
      </c>
      <c r="E60" s="23" t="s">
        <v>13</v>
      </c>
      <c r="F60" s="23" t="s">
        <v>13</v>
      </c>
      <c r="G60" s="14"/>
      <c r="H60" s="14"/>
      <c r="I60" s="22"/>
      <c r="J60" s="23"/>
      <c r="K60" s="23"/>
      <c r="L60" s="23"/>
      <c r="N60" s="16"/>
      <c r="O60" s="16"/>
    </row>
    <row r="61" spans="2:15" ht="12.95" customHeight="1">
      <c r="B61" s="24" t="s">
        <v>97</v>
      </c>
      <c r="C61" s="25" t="s">
        <v>13</v>
      </c>
      <c r="D61" s="26" t="s">
        <v>13</v>
      </c>
      <c r="E61" s="26" t="s">
        <v>13</v>
      </c>
      <c r="F61" s="26" t="s">
        <v>13</v>
      </c>
      <c r="G61" s="14"/>
      <c r="H61" s="24"/>
      <c r="I61" s="25"/>
      <c r="J61" s="26"/>
      <c r="K61" s="26"/>
      <c r="L61" s="26"/>
      <c r="N61" s="16"/>
      <c r="O61" s="16"/>
    </row>
    <row r="62" spans="2:15" ht="15.95" customHeight="1">
      <c r="B62" s="14" t="s">
        <v>98</v>
      </c>
      <c r="C62" s="18">
        <v>27547</v>
      </c>
      <c r="D62" s="19">
        <v>13943</v>
      </c>
      <c r="E62" s="19">
        <v>13604</v>
      </c>
      <c r="F62" s="29">
        <v>4.6585368740941924</v>
      </c>
      <c r="G62" s="14"/>
      <c r="H62" s="14"/>
      <c r="I62" s="27"/>
      <c r="J62" s="28"/>
      <c r="K62" s="28"/>
      <c r="L62" s="29"/>
      <c r="N62" s="16"/>
      <c r="O62" s="16"/>
    </row>
    <row r="63" spans="2:15" ht="12.95" customHeight="1">
      <c r="B63" s="14" t="s">
        <v>99</v>
      </c>
      <c r="C63" s="22" t="s">
        <v>26</v>
      </c>
      <c r="D63" s="23" t="s">
        <v>13</v>
      </c>
      <c r="E63" s="23" t="s">
        <v>13</v>
      </c>
      <c r="F63" s="23" t="s">
        <v>13</v>
      </c>
      <c r="G63" s="14"/>
      <c r="H63" s="32"/>
      <c r="N63" s="16"/>
      <c r="O63" s="16"/>
    </row>
    <row r="64" spans="2:15" ht="12.95" customHeight="1">
      <c r="B64" s="14" t="s">
        <v>100</v>
      </c>
      <c r="C64" s="22" t="s">
        <v>13</v>
      </c>
      <c r="D64" s="23" t="s">
        <v>13</v>
      </c>
      <c r="E64" s="23" t="s">
        <v>13</v>
      </c>
      <c r="F64" s="23" t="s">
        <v>13</v>
      </c>
      <c r="G64" s="14"/>
      <c r="H64" s="14" t="s">
        <v>101</v>
      </c>
      <c r="I64" s="27"/>
      <c r="J64" s="28"/>
      <c r="K64" s="28"/>
      <c r="L64" s="33"/>
      <c r="N64" s="16"/>
      <c r="O64" s="16"/>
    </row>
    <row r="65" spans="2:15" ht="12.95" customHeight="1">
      <c r="B65" s="14" t="s">
        <v>102</v>
      </c>
      <c r="C65" s="22" t="s">
        <v>13</v>
      </c>
      <c r="D65" s="23" t="s">
        <v>13</v>
      </c>
      <c r="E65" s="23" t="s">
        <v>13</v>
      </c>
      <c r="F65" s="23" t="s">
        <v>13</v>
      </c>
      <c r="G65" s="14"/>
      <c r="H65" s="14" t="s">
        <v>103</v>
      </c>
      <c r="I65" s="27">
        <v>185806</v>
      </c>
      <c r="J65" s="28">
        <v>94983</v>
      </c>
      <c r="K65" s="28">
        <v>90823</v>
      </c>
      <c r="L65" s="33"/>
      <c r="N65" s="16"/>
      <c r="O65" s="16"/>
    </row>
    <row r="66" spans="2:15" ht="12.95" customHeight="1">
      <c r="B66" s="14" t="s">
        <v>104</v>
      </c>
      <c r="C66" s="22" t="s">
        <v>13</v>
      </c>
      <c r="D66" s="23" t="s">
        <v>13</v>
      </c>
      <c r="E66" s="23" t="s">
        <v>13</v>
      </c>
      <c r="F66" s="23" t="s">
        <v>13</v>
      </c>
      <c r="G66" s="14"/>
      <c r="H66" s="14" t="s">
        <v>105</v>
      </c>
      <c r="I66" s="27">
        <v>383895</v>
      </c>
      <c r="J66" s="28">
        <v>196985</v>
      </c>
      <c r="K66" s="28">
        <v>186910</v>
      </c>
      <c r="L66" s="33"/>
      <c r="N66" s="16"/>
      <c r="O66" s="16"/>
    </row>
    <row r="67" spans="2:15" ht="12.95" customHeight="1">
      <c r="B67" s="14" t="s">
        <v>106</v>
      </c>
      <c r="C67" s="25" t="s">
        <v>13</v>
      </c>
      <c r="D67" s="26" t="s">
        <v>13</v>
      </c>
      <c r="E67" s="26" t="s">
        <v>13</v>
      </c>
      <c r="F67" s="26" t="s">
        <v>13</v>
      </c>
      <c r="G67" s="14"/>
      <c r="H67" s="14" t="s">
        <v>107</v>
      </c>
      <c r="I67" s="27">
        <v>21622</v>
      </c>
      <c r="J67" s="28">
        <v>7718</v>
      </c>
      <c r="K67" s="28">
        <v>13904</v>
      </c>
      <c r="L67" s="33"/>
      <c r="N67" s="16"/>
      <c r="O67" s="16"/>
    </row>
    <row r="68" spans="2:15" ht="15.95" customHeight="1">
      <c r="B68" s="17" t="s">
        <v>108</v>
      </c>
      <c r="C68" s="18">
        <v>22171</v>
      </c>
      <c r="D68" s="19">
        <v>10958</v>
      </c>
      <c r="E68" s="19">
        <v>11213</v>
      </c>
      <c r="F68" s="29">
        <v>3.7493890817708762</v>
      </c>
      <c r="G68" s="14"/>
      <c r="H68" s="14" t="s">
        <v>109</v>
      </c>
      <c r="I68" s="34"/>
      <c r="J68" s="35"/>
      <c r="K68" s="35"/>
      <c r="L68" s="33"/>
      <c r="N68" s="16"/>
      <c r="O68" s="16"/>
    </row>
    <row r="69" spans="2:15" ht="12.95" customHeight="1">
      <c r="B69" s="14" t="s">
        <v>110</v>
      </c>
      <c r="C69" s="22" t="s">
        <v>111</v>
      </c>
      <c r="D69" s="23" t="s">
        <v>13</v>
      </c>
      <c r="E69" s="23" t="s">
        <v>13</v>
      </c>
      <c r="F69" s="23" t="s">
        <v>13</v>
      </c>
      <c r="G69" s="14"/>
      <c r="H69" s="14" t="s">
        <v>103</v>
      </c>
      <c r="I69" s="36">
        <v>31.42208234754948</v>
      </c>
      <c r="J69" s="33">
        <v>31.694173234652268</v>
      </c>
      <c r="K69" s="33">
        <v>31.142481921018252</v>
      </c>
      <c r="L69" s="33"/>
      <c r="N69" s="16"/>
      <c r="O69" s="16"/>
    </row>
    <row r="70" spans="2:15" ht="12.95" customHeight="1">
      <c r="B70" s="14" t="s">
        <v>112</v>
      </c>
      <c r="C70" s="22" t="s">
        <v>13</v>
      </c>
      <c r="D70" s="23" t="s">
        <v>13</v>
      </c>
      <c r="E70" s="23" t="s">
        <v>13</v>
      </c>
      <c r="F70" s="23" t="s">
        <v>13</v>
      </c>
      <c r="G70" s="14"/>
      <c r="H70" s="14" t="s">
        <v>105</v>
      </c>
      <c r="I70" s="37">
        <v>64.921371230275156</v>
      </c>
      <c r="J70" s="33">
        <v>65.730464552898709</v>
      </c>
      <c r="K70" s="33">
        <v>64.089947434653354</v>
      </c>
      <c r="L70" s="33"/>
      <c r="N70" s="16"/>
      <c r="O70" s="16"/>
    </row>
    <row r="71" spans="2:15" ht="12.95" customHeight="1">
      <c r="B71" s="14" t="s">
        <v>113</v>
      </c>
      <c r="C71" s="22" t="s">
        <v>13</v>
      </c>
      <c r="D71" s="23" t="s">
        <v>13</v>
      </c>
      <c r="E71" s="23" t="s">
        <v>13</v>
      </c>
      <c r="F71" s="23" t="s">
        <v>13</v>
      </c>
      <c r="G71" s="14"/>
      <c r="H71" s="14" t="s">
        <v>107</v>
      </c>
      <c r="I71" s="37">
        <v>3.6565464221753592</v>
      </c>
      <c r="J71" s="33">
        <v>2.5753622124490301</v>
      </c>
      <c r="K71" s="33">
        <v>4.7675706443283943</v>
      </c>
      <c r="L71" s="33"/>
      <c r="N71" s="16"/>
      <c r="O71" s="16"/>
    </row>
    <row r="72" spans="2:15" ht="12.95" customHeight="1">
      <c r="B72" s="14" t="s">
        <v>114</v>
      </c>
      <c r="C72" s="22" t="s">
        <v>13</v>
      </c>
      <c r="D72" s="23" t="s">
        <v>13</v>
      </c>
      <c r="E72" s="23" t="s">
        <v>13</v>
      </c>
      <c r="F72" s="23" t="s">
        <v>13</v>
      </c>
      <c r="G72" s="14"/>
      <c r="H72" s="14"/>
      <c r="I72" s="37"/>
      <c r="J72" s="33"/>
      <c r="K72" s="33"/>
      <c r="L72" s="33"/>
      <c r="N72" s="16"/>
      <c r="O72" s="16"/>
    </row>
    <row r="73" spans="2:15" ht="12.95" customHeight="1">
      <c r="B73" s="14" t="s">
        <v>115</v>
      </c>
      <c r="C73" s="25" t="s">
        <v>13</v>
      </c>
      <c r="D73" s="26" t="s">
        <v>13</v>
      </c>
      <c r="E73" s="26" t="s">
        <v>13</v>
      </c>
      <c r="F73" s="26" t="s">
        <v>13</v>
      </c>
      <c r="G73" s="14"/>
      <c r="H73" s="38"/>
      <c r="I73" s="39"/>
      <c r="J73" s="40"/>
      <c r="K73" s="40"/>
      <c r="L73" s="40"/>
      <c r="N73" s="16"/>
      <c r="O73" s="16"/>
    </row>
    <row r="74" spans="2:15" ht="12.95" customHeight="1">
      <c r="B74" s="41"/>
      <c r="C74" s="42"/>
      <c r="D74" s="43"/>
      <c r="E74" s="43"/>
      <c r="F74" s="44"/>
      <c r="G74" s="14"/>
      <c r="H74" s="45"/>
      <c r="I74" s="46"/>
      <c r="J74" s="47"/>
      <c r="K74" s="47"/>
      <c r="L74" s="48"/>
    </row>
    <row r="75" spans="2:15" ht="13.5" customHeight="1">
      <c r="G75" s="3"/>
    </row>
    <row r="76" spans="2:15">
      <c r="C76" s="16"/>
      <c r="D76" s="16"/>
      <c r="E76" s="16"/>
    </row>
  </sheetData>
  <mergeCells count="1">
    <mergeCell ref="J5:L5"/>
  </mergeCells>
  <phoneticPr fontId="2"/>
  <pageMargins left="0.78740157480314965" right="0.78740157480314965" top="0.78740157480314965" bottom="0.78740157480314965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zoomScaleNormal="100" workbookViewId="0"/>
  </sheetViews>
  <sheetFormatPr defaultRowHeight="13.5"/>
  <cols>
    <col min="1" max="1" width="1.625" style="1" customWidth="1"/>
    <col min="2" max="2" width="9.625" style="1" customWidth="1"/>
    <col min="3" max="5" width="10.625" style="1" customWidth="1"/>
    <col min="6" max="6" width="9" style="1"/>
    <col min="7" max="7" width="1.625" style="1" customWidth="1"/>
    <col min="8" max="16384" width="9" style="1"/>
  </cols>
  <sheetData>
    <row r="1" spans="2:9">
      <c r="B1" s="1" t="s">
        <v>0</v>
      </c>
    </row>
    <row r="3" spans="2:9" ht="17.25" customHeight="1">
      <c r="B3" s="2" t="s">
        <v>116</v>
      </c>
      <c r="G3" s="3"/>
    </row>
    <row r="4" spans="2:9" ht="13.5" customHeight="1">
      <c r="B4" s="4"/>
      <c r="G4" s="3"/>
    </row>
    <row r="5" spans="2:9">
      <c r="B5" s="5" t="s">
        <v>2</v>
      </c>
      <c r="F5" s="49" t="s">
        <v>3</v>
      </c>
      <c r="G5" s="3"/>
    </row>
    <row r="6" spans="2:9" ht="13.5" customHeight="1">
      <c r="B6" s="6"/>
      <c r="C6" s="7" t="s">
        <v>4</v>
      </c>
      <c r="D6" s="8" t="s">
        <v>5</v>
      </c>
      <c r="E6" s="8" t="s">
        <v>6</v>
      </c>
      <c r="F6" s="7" t="s">
        <v>7</v>
      </c>
      <c r="G6" s="9"/>
    </row>
    <row r="7" spans="2:9" ht="15.95" customHeight="1">
      <c r="B7" s="10" t="s">
        <v>8</v>
      </c>
      <c r="C7" s="11">
        <v>282545</v>
      </c>
      <c r="D7" s="12">
        <v>141741</v>
      </c>
      <c r="E7" s="12">
        <v>140804</v>
      </c>
      <c r="F7" s="13"/>
      <c r="G7" s="14"/>
      <c r="H7" s="16"/>
    </row>
    <row r="8" spans="2:9" ht="15.95" customHeight="1">
      <c r="B8" s="14" t="s">
        <v>11</v>
      </c>
      <c r="C8" s="27">
        <v>7777</v>
      </c>
      <c r="D8" s="28">
        <v>3946</v>
      </c>
      <c r="E8" s="28">
        <v>3831</v>
      </c>
      <c r="F8" s="21">
        <f>C8/(C$7)*100</f>
        <v>2.752481905537171</v>
      </c>
      <c r="G8" s="14"/>
      <c r="H8" s="50"/>
      <c r="I8" s="16"/>
    </row>
    <row r="9" spans="2:9" ht="15.95" customHeight="1">
      <c r="B9" s="14" t="s">
        <v>118</v>
      </c>
      <c r="C9" s="27">
        <v>27301</v>
      </c>
      <c r="D9" s="28">
        <v>13677</v>
      </c>
      <c r="E9" s="28">
        <v>13624</v>
      </c>
      <c r="F9" s="21">
        <f>C9/(C$7)*100</f>
        <v>9.6625316321293955</v>
      </c>
      <c r="G9" s="14"/>
      <c r="H9" s="50"/>
      <c r="I9" s="16"/>
    </row>
    <row r="10" spans="2:9" ht="15.95" customHeight="1">
      <c r="B10" s="14" t="s">
        <v>119</v>
      </c>
      <c r="C10" s="27">
        <v>47386</v>
      </c>
      <c r="D10" s="28">
        <v>24268</v>
      </c>
      <c r="E10" s="28">
        <v>23118</v>
      </c>
      <c r="F10" s="21">
        <f t="shared" ref="F10:F14" si="0">C10/(C$7)*100</f>
        <v>16.771133801695306</v>
      </c>
      <c r="G10" s="14"/>
      <c r="H10" s="50"/>
      <c r="I10" s="16"/>
    </row>
    <row r="11" spans="2:9" ht="15.95" customHeight="1">
      <c r="B11" s="14" t="s">
        <v>46</v>
      </c>
      <c r="C11" s="27">
        <v>6872</v>
      </c>
      <c r="D11" s="28">
        <v>3362</v>
      </c>
      <c r="E11" s="28">
        <v>3510</v>
      </c>
      <c r="F11" s="21">
        <f t="shared" si="0"/>
        <v>2.4321789449468225</v>
      </c>
      <c r="G11" s="14"/>
      <c r="H11" s="50"/>
      <c r="I11" s="16"/>
    </row>
    <row r="12" spans="2:9" ht="15.95" customHeight="1">
      <c r="B12" s="14" t="s">
        <v>120</v>
      </c>
      <c r="C12" s="27">
        <v>37532</v>
      </c>
      <c r="D12" s="28">
        <f>7193+11534</f>
        <v>18727</v>
      </c>
      <c r="E12" s="28">
        <v>18805</v>
      </c>
      <c r="F12" s="21">
        <f t="shared" si="0"/>
        <v>13.283547753455203</v>
      </c>
      <c r="G12" s="14"/>
      <c r="H12" s="50"/>
      <c r="I12" s="16"/>
    </row>
    <row r="13" spans="2:9" ht="15.95" customHeight="1">
      <c r="B13" s="14" t="s">
        <v>60</v>
      </c>
      <c r="C13" s="27">
        <v>29184</v>
      </c>
      <c r="D13" s="28">
        <f>3353+11754</f>
        <v>15107</v>
      </c>
      <c r="E13" s="28">
        <v>14077</v>
      </c>
      <c r="F13" s="21">
        <f t="shared" si="0"/>
        <v>10.328974145711303</v>
      </c>
      <c r="G13" s="14"/>
      <c r="H13" s="50"/>
      <c r="I13" s="16"/>
    </row>
    <row r="14" spans="2:9" ht="15.95" customHeight="1">
      <c r="B14" s="14" t="s">
        <v>121</v>
      </c>
      <c r="C14" s="27">
        <v>109446</v>
      </c>
      <c r="D14" s="28">
        <f>31932+24071</f>
        <v>56003</v>
      </c>
      <c r="E14" s="28">
        <f>37513+15930</f>
        <v>53443</v>
      </c>
      <c r="F14" s="21">
        <f t="shared" si="0"/>
        <v>38.735776601957213</v>
      </c>
      <c r="G14" s="14"/>
      <c r="H14" s="50"/>
      <c r="I14" s="16"/>
    </row>
    <row r="15" spans="2:9" ht="15.95" customHeight="1">
      <c r="B15" s="14" t="s">
        <v>122</v>
      </c>
      <c r="C15" s="27">
        <v>17047</v>
      </c>
      <c r="D15" s="28">
        <v>6651</v>
      </c>
      <c r="E15" s="28">
        <v>10396</v>
      </c>
      <c r="F15" s="21">
        <f>C15/(C$7)*100</f>
        <v>6.0333752145675916</v>
      </c>
      <c r="G15" s="14"/>
      <c r="H15" s="50"/>
      <c r="I15" s="16"/>
    </row>
    <row r="16" spans="2:9" ht="12.95" customHeight="1">
      <c r="B16" s="41"/>
      <c r="C16" s="42"/>
      <c r="D16" s="43"/>
      <c r="E16" s="43"/>
      <c r="F16" s="44"/>
      <c r="G16" s="14"/>
    </row>
    <row r="17" spans="3:7" ht="13.5" customHeight="1">
      <c r="G17" s="3"/>
    </row>
    <row r="18" spans="3:7">
      <c r="C18" s="16"/>
      <c r="D18" s="16"/>
      <c r="E18" s="16"/>
    </row>
  </sheetData>
  <phoneticPr fontId="2"/>
  <pageMargins left="0.78740157480314965" right="0.78740157480314965" top="0.78740157480314965" bottom="0.78740157480314965" header="0.51181102362204722" footer="0.51181102362204722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zoomScaleNormal="100" workbookViewId="0"/>
  </sheetViews>
  <sheetFormatPr defaultRowHeight="13.5"/>
  <cols>
    <col min="1" max="1" width="1.625" style="1" customWidth="1"/>
    <col min="2" max="2" width="9.625" style="1" customWidth="1"/>
    <col min="3" max="5" width="10.625" style="1" customWidth="1"/>
    <col min="6" max="6" width="9" style="1"/>
    <col min="7" max="7" width="1.625" style="1" customWidth="1"/>
    <col min="8" max="16384" width="9" style="1"/>
  </cols>
  <sheetData>
    <row r="1" spans="2:9">
      <c r="B1" s="1" t="s">
        <v>0</v>
      </c>
    </row>
    <row r="3" spans="2:9" ht="17.25" customHeight="1">
      <c r="B3" s="2" t="s">
        <v>117</v>
      </c>
      <c r="G3" s="3"/>
    </row>
    <row r="4" spans="2:9" ht="13.5" customHeight="1">
      <c r="B4" s="4"/>
      <c r="G4" s="3"/>
    </row>
    <row r="5" spans="2:9">
      <c r="B5" s="5" t="s">
        <v>2</v>
      </c>
      <c r="F5" s="49" t="s">
        <v>3</v>
      </c>
      <c r="G5" s="3"/>
    </row>
    <row r="6" spans="2:9" ht="13.5" customHeight="1">
      <c r="B6" s="6"/>
      <c r="C6" s="7" t="s">
        <v>4</v>
      </c>
      <c r="D6" s="8" t="s">
        <v>5</v>
      </c>
      <c r="E6" s="8" t="s">
        <v>6</v>
      </c>
      <c r="F6" s="7" t="s">
        <v>7</v>
      </c>
      <c r="G6" s="9"/>
    </row>
    <row r="7" spans="2:9" ht="15.95" customHeight="1">
      <c r="B7" s="10" t="s">
        <v>8</v>
      </c>
      <c r="C7" s="11">
        <v>308778</v>
      </c>
      <c r="D7" s="12">
        <v>157945</v>
      </c>
      <c r="E7" s="12">
        <v>150833</v>
      </c>
      <c r="F7" s="13"/>
      <c r="G7" s="14"/>
      <c r="H7" s="16"/>
    </row>
    <row r="8" spans="2:9" ht="15.95" customHeight="1">
      <c r="B8" s="14" t="s">
        <v>11</v>
      </c>
      <c r="C8" s="27">
        <v>8351</v>
      </c>
      <c r="D8" s="28">
        <v>4228</v>
      </c>
      <c r="E8" s="28">
        <v>4123</v>
      </c>
      <c r="F8" s="21">
        <f>C8/(C$7)*100</f>
        <v>2.7045320586311203</v>
      </c>
      <c r="G8" s="14"/>
      <c r="H8" s="50"/>
      <c r="I8" s="16"/>
    </row>
    <row r="9" spans="2:9" ht="15.95" customHeight="1">
      <c r="B9" s="14" t="s">
        <v>118</v>
      </c>
      <c r="C9" s="27">
        <v>28683</v>
      </c>
      <c r="D9" s="28">
        <v>14454</v>
      </c>
      <c r="E9" s="28">
        <v>14229</v>
      </c>
      <c r="F9" s="21">
        <f>C9/(C$7)*100</f>
        <v>9.2891980646289554</v>
      </c>
      <c r="G9" s="14"/>
      <c r="H9" s="50"/>
      <c r="I9" s="16"/>
    </row>
    <row r="10" spans="2:9" ht="15.95" customHeight="1">
      <c r="B10" s="14" t="s">
        <v>119</v>
      </c>
      <c r="C10" s="27">
        <v>51955</v>
      </c>
      <c r="D10" s="28">
        <v>26814</v>
      </c>
      <c r="E10" s="28">
        <v>25141</v>
      </c>
      <c r="F10" s="21">
        <f t="shared" ref="F10:F14" si="0">C10/(C$7)*100</f>
        <v>16.82600444332174</v>
      </c>
      <c r="G10" s="14"/>
      <c r="H10" s="50"/>
      <c r="I10" s="16"/>
    </row>
    <row r="11" spans="2:9" ht="15.95" customHeight="1">
      <c r="B11" s="14" t="s">
        <v>46</v>
      </c>
      <c r="C11" s="27">
        <v>7481</v>
      </c>
      <c r="D11" s="28">
        <v>4234</v>
      </c>
      <c r="E11" s="28">
        <v>3247</v>
      </c>
      <c r="F11" s="21">
        <f t="shared" si="0"/>
        <v>2.4227762340581256</v>
      </c>
      <c r="G11" s="14"/>
      <c r="H11" s="50"/>
      <c r="I11" s="16"/>
    </row>
    <row r="12" spans="2:9" ht="15.95" customHeight="1">
      <c r="B12" s="14" t="s">
        <v>120</v>
      </c>
      <c r="C12" s="27">
        <v>39646</v>
      </c>
      <c r="D12" s="28">
        <v>21882</v>
      </c>
      <c r="E12" s="28">
        <v>17764</v>
      </c>
      <c r="F12" s="21">
        <f t="shared" si="0"/>
        <v>12.839645311518307</v>
      </c>
      <c r="G12" s="14"/>
      <c r="H12" s="50"/>
      <c r="I12" s="16"/>
    </row>
    <row r="13" spans="2:9" ht="15.95" customHeight="1">
      <c r="B13" s="14" t="s">
        <v>60</v>
      </c>
      <c r="C13" s="27">
        <v>31719</v>
      </c>
      <c r="D13" s="28">
        <v>16117</v>
      </c>
      <c r="E13" s="28">
        <v>15602</v>
      </c>
      <c r="F13" s="21">
        <f t="shared" si="0"/>
        <v>10.27242873520782</v>
      </c>
      <c r="G13" s="14"/>
      <c r="H13" s="50"/>
      <c r="I13" s="16"/>
    </row>
    <row r="14" spans="2:9" ht="15.95" customHeight="1">
      <c r="B14" s="14" t="s">
        <v>121</v>
      </c>
      <c r="C14" s="27">
        <v>122337</v>
      </c>
      <c r="D14" s="28">
        <v>62931</v>
      </c>
      <c r="E14" s="28">
        <v>59406</v>
      </c>
      <c r="F14" s="21">
        <f t="shared" si="0"/>
        <v>39.619726794007342</v>
      </c>
      <c r="G14" s="14"/>
      <c r="H14" s="50"/>
      <c r="I14" s="16"/>
    </row>
    <row r="15" spans="2:9" ht="15.95" customHeight="1">
      <c r="B15" s="14" t="s">
        <v>122</v>
      </c>
      <c r="C15" s="27">
        <v>18606</v>
      </c>
      <c r="D15" s="28">
        <v>7285</v>
      </c>
      <c r="E15" s="28">
        <v>11321</v>
      </c>
      <c r="F15" s="21">
        <f>C15/(C$7)*100</f>
        <v>6.0256883586265859</v>
      </c>
      <c r="G15" s="14"/>
      <c r="H15" s="50"/>
      <c r="I15" s="16"/>
    </row>
    <row r="16" spans="2:9" ht="12.95" customHeight="1">
      <c r="B16" s="41"/>
      <c r="C16" s="42"/>
      <c r="D16" s="43"/>
      <c r="E16" s="43"/>
      <c r="F16" s="44"/>
      <c r="G16" s="14"/>
    </row>
    <row r="17" spans="3:7" ht="13.5" customHeight="1">
      <c r="G17" s="3"/>
    </row>
    <row r="18" spans="3:7">
      <c r="C18" s="16"/>
      <c r="D18" s="16"/>
      <c r="E18" s="16"/>
    </row>
  </sheetData>
  <phoneticPr fontId="2"/>
  <pageMargins left="0.78740157480314965" right="0.78740157480314965" top="0.78740157480314965" bottom="0.78740157480314965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京都市</vt:lpstr>
      <vt:lpstr>上京区</vt:lpstr>
      <vt:lpstr>下京区</vt:lpstr>
      <vt:lpstr>下京区!Print_Area</vt:lpstr>
      <vt:lpstr>京都市!Print_Area</vt:lpstr>
      <vt:lpstr>上京区!Print_Area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toukei</dc:creator>
  <cp:lastModifiedBy>kyoto</cp:lastModifiedBy>
  <dcterms:created xsi:type="dcterms:W3CDTF">2018-12-06T07:25:18Z</dcterms:created>
  <dcterms:modified xsi:type="dcterms:W3CDTF">2018-12-07T06:18:15Z</dcterms:modified>
</cp:coreProperties>
</file>