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125" activeTab="0"/>
  </bookViews>
  <sheets>
    <sheet name="第１２表" sheetId="1" r:id="rId1"/>
  </sheets>
  <definedNames>
    <definedName name="_xlnm.Print_Area" localSheetId="0">'第１２表'!$A$1:$O$51</definedName>
  </definedNames>
  <calcPr fullCalcOnLoad="1"/>
</workbook>
</file>

<file path=xl/sharedStrings.xml><?xml version="1.0" encoding="utf-8"?>
<sst xmlns="http://schemas.openxmlformats.org/spreadsheetml/2006/main" count="95" uniqueCount="79">
  <si>
    <t>他に分類されない小売業</t>
  </si>
  <si>
    <t>写真機・時計・眼鏡小売業</t>
  </si>
  <si>
    <t>スポーツ用品・がん具・娯楽用品・楽器小売業</t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</si>
  <si>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</si>
  <si>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</si>
  <si>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</si>
  <si>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</si>
  <si>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</si>
  <si>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</si>
  <si>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その他の小売業</t>
  </si>
  <si>
    <t>機械器具小売業（自動車，自転車を除く）</t>
  </si>
  <si>
    <t>自転車小売業</t>
  </si>
  <si>
    <t>自動車小売業</t>
  </si>
  <si>
    <t>機械器具小売業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</si>
  <si>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</si>
  <si>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</si>
  <si>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</si>
  <si>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</si>
  <si>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</si>
  <si>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</si>
  <si>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</si>
  <si>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飲食料品小売業</t>
  </si>
  <si>
    <t>その他の織物・衣服・身の回り品小売業</t>
  </si>
  <si>
    <t>靴・履物小売業</t>
  </si>
  <si>
    <t>婦人・子供服小売業</t>
  </si>
  <si>
    <t>男子服小売業</t>
  </si>
  <si>
    <t>呉服・服地・寝具小売業</t>
  </si>
  <si>
    <t>織物・衣服・身の回り品小売業</t>
  </si>
  <si>
    <t>その他の各種商品小売業（従業者が常時50人未満のもの）</t>
  </si>
  <si>
    <t>百貨店，総合スーパー</t>
  </si>
  <si>
    <t>各種商品小売業</t>
  </si>
  <si>
    <t>小売業計</t>
  </si>
  <si>
    <t>産業小分類</t>
  </si>
  <si>
    <t xml:space="preserve"> 561</t>
  </si>
  <si>
    <t xml:space="preserve"> 569</t>
  </si>
  <si>
    <t>57</t>
  </si>
  <si>
    <t xml:space="preserve"> 571</t>
  </si>
  <si>
    <t xml:space="preserve"> 572</t>
  </si>
  <si>
    <t xml:space="preserve"> 573</t>
  </si>
  <si>
    <t xml:space="preserve"> 574</t>
  </si>
  <si>
    <t xml:space="preserve"> 579</t>
  </si>
  <si>
    <t xml:space="preserve"> 581</t>
  </si>
  <si>
    <t xml:space="preserve"> 582</t>
  </si>
  <si>
    <t xml:space="preserve"> 583</t>
  </si>
  <si>
    <t xml:space="preserve"> 584</t>
  </si>
  <si>
    <t xml:space="preserve"> 585</t>
  </si>
  <si>
    <t xml:space="preserve"> 586</t>
  </si>
  <si>
    <t xml:space="preserve"> 589</t>
  </si>
  <si>
    <t xml:space="preserve"> 591</t>
  </si>
  <si>
    <t xml:space="preserve"> 592</t>
  </si>
  <si>
    <t xml:space="preserve"> 593</t>
  </si>
  <si>
    <t xml:space="preserve"> 601</t>
  </si>
  <si>
    <t xml:space="preserve"> 602</t>
  </si>
  <si>
    <t xml:space="preserve"> 603</t>
  </si>
  <si>
    <t xml:space="preserve"> 604</t>
  </si>
  <si>
    <t xml:space="preserve"> 605</t>
  </si>
  <si>
    <t xml:space="preserve"> 606</t>
  </si>
  <si>
    <t xml:space="preserve"> 607</t>
  </si>
  <si>
    <t xml:space="preserve"> 608</t>
  </si>
  <si>
    <t xml:space="preserve"> 609</t>
  </si>
  <si>
    <t>無店舗小売業</t>
  </si>
  <si>
    <t xml:space="preserve"> 611</t>
  </si>
  <si>
    <t>通信販売・訪問販売小売業</t>
  </si>
  <si>
    <t xml:space="preserve"> 612</t>
  </si>
  <si>
    <t>自動販売機による小売業</t>
  </si>
  <si>
    <t xml:space="preserve"> 619</t>
  </si>
  <si>
    <t>その他の無店舗小売業</t>
  </si>
  <si>
    <t>店頭販売</t>
  </si>
  <si>
    <t>訪問販売</t>
  </si>
  <si>
    <t>インターネット販売</t>
  </si>
  <si>
    <t>自動販売機による販売</t>
  </si>
  <si>
    <t>その他</t>
  </si>
  <si>
    <t>構成比</t>
  </si>
  <si>
    <t>（％）</t>
  </si>
  <si>
    <t>小売の商品販売額
合計</t>
  </si>
  <si>
    <t>通信・カタログ販売
（インターネット以外）</t>
  </si>
  <si>
    <t>金額（万円）</t>
  </si>
  <si>
    <t>注）「管理，補助的経済活動を行う事業所」は，管理業務が主で売上げが発生しないため，集計対象外としている。</t>
  </si>
  <si>
    <t>第１２表　産業小分類別，販売形態別の年間商品販売額及び構成比（小売業のみ）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</si>
</sst>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&quot;－&quot;"/>
    <numFmt numFmtId="178" formatCode="#,##0.0;&quot;△ &quot;#,##0.0;&quot;－&quot;"/>
    <numFmt numFmtId="179" formatCode="#,##0.0;&quot;△ &quot;#,##0.0"/>
    <numFmt numFmtId="180" formatCode="#,##0.0000000000000;&quot;△ &quot;#,##0.00000000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8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49" fontId="39" fillId="0" borderId="0" xfId="0" applyNumberFormat="1" applyFont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 shrinkToFit="1"/>
    </xf>
    <xf numFmtId="49" fontId="39" fillId="0" borderId="10" xfId="0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 shrinkToFit="1"/>
    </xf>
    <xf numFmtId="49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shrinkToFit="1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 shrinkToFit="1"/>
    </xf>
    <xf numFmtId="49" fontId="42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8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80" fontId="39" fillId="0" borderId="0" xfId="0" applyNumberFormat="1" applyFont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distributed" vertical="center" indent="5"/>
    </xf>
    <xf numFmtId="49" fontId="39" fillId="0" borderId="20" xfId="0" applyNumberFormat="1" applyFont="1" applyBorder="1" applyAlignment="1">
      <alignment horizontal="distributed" vertical="center" indent="5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5.57421875" style="3" customWidth="1"/>
    <col min="2" max="2" width="41.57421875" style="2" customWidth="1"/>
    <col min="3" max="3" width="14.57421875" style="1" customWidth="1"/>
    <col min="4" max="4" width="14.7109375" style="1" customWidth="1"/>
    <col min="5" max="5" width="7.421875" style="1" customWidth="1"/>
    <col min="6" max="6" width="14.57421875" style="1" customWidth="1"/>
    <col min="7" max="7" width="7.421875" style="1" customWidth="1"/>
    <col min="8" max="8" width="14.57421875" style="1" customWidth="1"/>
    <col min="9" max="9" width="7.421875" style="1" customWidth="1"/>
    <col min="10" max="10" width="12.421875" style="1" customWidth="1"/>
    <col min="11" max="11" width="7.7109375" style="1" customWidth="1"/>
    <col min="12" max="12" width="12.421875" style="1" customWidth="1"/>
    <col min="13" max="13" width="7.7109375" style="1" customWidth="1"/>
    <col min="14" max="14" width="12.421875" style="1" customWidth="1"/>
    <col min="15" max="15" width="7.7109375" style="1" customWidth="1"/>
    <col min="16" max="16" width="13.8515625" style="1" bestFit="1" customWidth="1"/>
    <col min="17" max="16384" width="9.00390625" style="1" customWidth="1"/>
  </cols>
  <sheetData>
    <row r="2" ht="15" customHeight="1">
      <c r="A2" s="19" t="s">
        <v>78</v>
      </c>
    </row>
    <row r="4" spans="1:2" s="16" customFormat="1" ht="13.5" customHeight="1">
      <c r="A4" s="17"/>
      <c r="B4" s="18"/>
    </row>
    <row r="6" spans="1:15" ht="10.5" customHeight="1">
      <c r="A6" s="40" t="s">
        <v>32</v>
      </c>
      <c r="B6" s="41"/>
      <c r="C6" s="34" t="s">
        <v>74</v>
      </c>
      <c r="D6" s="34" t="s">
        <v>67</v>
      </c>
      <c r="E6" s="34"/>
      <c r="F6" s="42" t="s">
        <v>68</v>
      </c>
      <c r="G6" s="42"/>
      <c r="H6" s="34" t="s">
        <v>75</v>
      </c>
      <c r="I6" s="35"/>
      <c r="J6" s="34" t="s">
        <v>69</v>
      </c>
      <c r="K6" s="34"/>
      <c r="L6" s="34" t="s">
        <v>70</v>
      </c>
      <c r="M6" s="34"/>
      <c r="N6" s="34" t="s">
        <v>71</v>
      </c>
      <c r="O6" s="35"/>
    </row>
    <row r="7" spans="1:15" ht="10.5" customHeight="1">
      <c r="A7" s="40"/>
      <c r="B7" s="41"/>
      <c r="C7" s="36"/>
      <c r="D7" s="36"/>
      <c r="E7" s="36"/>
      <c r="F7" s="43"/>
      <c r="G7" s="43"/>
      <c r="H7" s="36"/>
      <c r="I7" s="37"/>
      <c r="J7" s="36"/>
      <c r="K7" s="36"/>
      <c r="L7" s="36"/>
      <c r="M7" s="36"/>
      <c r="N7" s="36"/>
      <c r="O7" s="37"/>
    </row>
    <row r="8" spans="1:15" ht="10.5" customHeight="1">
      <c r="A8" s="40"/>
      <c r="B8" s="41"/>
      <c r="C8" s="38"/>
      <c r="D8" s="38"/>
      <c r="E8" s="38"/>
      <c r="F8" s="44"/>
      <c r="G8" s="44"/>
      <c r="H8" s="38"/>
      <c r="I8" s="39"/>
      <c r="J8" s="38"/>
      <c r="K8" s="38"/>
      <c r="L8" s="38"/>
      <c r="M8" s="38"/>
      <c r="N8" s="38"/>
      <c r="O8" s="39"/>
    </row>
    <row r="9" spans="1:15" ht="10.5" customHeight="1">
      <c r="A9" s="40"/>
      <c r="B9" s="41"/>
      <c r="C9" s="36" t="s">
        <v>76</v>
      </c>
      <c r="D9" s="36" t="s">
        <v>76</v>
      </c>
      <c r="E9" s="23" t="s">
        <v>72</v>
      </c>
      <c r="F9" s="36" t="s">
        <v>76</v>
      </c>
      <c r="G9" s="23" t="s">
        <v>72</v>
      </c>
      <c r="H9" s="36" t="s">
        <v>76</v>
      </c>
      <c r="I9" s="27" t="s">
        <v>72</v>
      </c>
      <c r="J9" s="34" t="s">
        <v>76</v>
      </c>
      <c r="K9" s="32" t="s">
        <v>72</v>
      </c>
      <c r="L9" s="34" t="s">
        <v>76</v>
      </c>
      <c r="M9" s="25" t="s">
        <v>72</v>
      </c>
      <c r="N9" s="34" t="s">
        <v>76</v>
      </c>
      <c r="O9" s="26" t="s">
        <v>72</v>
      </c>
    </row>
    <row r="10" spans="1:15" ht="10.5">
      <c r="A10" s="40"/>
      <c r="B10" s="41"/>
      <c r="C10" s="38"/>
      <c r="D10" s="38"/>
      <c r="E10" s="24" t="s">
        <v>73</v>
      </c>
      <c r="F10" s="38"/>
      <c r="G10" s="24" t="s">
        <v>73</v>
      </c>
      <c r="H10" s="38"/>
      <c r="I10" s="28" t="s">
        <v>73</v>
      </c>
      <c r="J10" s="38"/>
      <c r="K10" s="33" t="s">
        <v>73</v>
      </c>
      <c r="L10" s="38"/>
      <c r="M10" s="24" t="s">
        <v>73</v>
      </c>
      <c r="N10" s="38"/>
      <c r="O10" s="28" t="s">
        <v>73</v>
      </c>
    </row>
    <row r="11" spans="1:15" ht="6" customHeight="1">
      <c r="A11" s="14"/>
      <c r="B11" s="13"/>
      <c r="C11" s="15"/>
      <c r="D11" s="15"/>
      <c r="E11" s="20"/>
      <c r="F11" s="15"/>
      <c r="G11" s="20"/>
      <c r="H11" s="12"/>
      <c r="I11" s="21"/>
      <c r="J11" s="12"/>
      <c r="K11" s="21"/>
      <c r="L11" s="12"/>
      <c r="M11" s="21"/>
      <c r="N11" s="21"/>
      <c r="O11" s="21"/>
    </row>
    <row r="12" spans="1:18" ht="10.5">
      <c r="A12" s="11"/>
      <c r="B12" s="10" t="s">
        <v>31</v>
      </c>
      <c r="C12" s="5">
        <v>163057701</v>
      </c>
      <c r="D12" s="5">
        <v>128205499.77</v>
      </c>
      <c r="E12" s="22">
        <f>D12/$C$12*100</f>
        <v>78.62584777274641</v>
      </c>
      <c r="F12" s="5">
        <v>7554261.86</v>
      </c>
      <c r="G12" s="22">
        <f>F12/$C$12*100</f>
        <v>4.63287646868025</v>
      </c>
      <c r="H12" s="5">
        <v>11533796.25</v>
      </c>
      <c r="I12" s="22">
        <f>H12/$C$12*100</f>
        <v>7.073444663616348</v>
      </c>
      <c r="J12" s="5">
        <v>9736697.73</v>
      </c>
      <c r="K12" s="22">
        <f>J12/$C$12*100</f>
        <v>5.971320379403608</v>
      </c>
      <c r="L12" s="5">
        <v>1091673.58</v>
      </c>
      <c r="M12" s="22">
        <f>L12/$C$12*100</f>
        <v>0.6695013932521962</v>
      </c>
      <c r="N12" s="9">
        <v>4935771.81</v>
      </c>
      <c r="O12" s="29">
        <f>N12/$C$12*100</f>
        <v>3.0270093223011894</v>
      </c>
      <c r="P12" s="31"/>
      <c r="Q12" s="4"/>
      <c r="R12" s="4"/>
    </row>
    <row r="13" spans="1:18" ht="10.5">
      <c r="A13" s="11">
        <v>56</v>
      </c>
      <c r="B13" s="10" t="s">
        <v>30</v>
      </c>
      <c r="C13" s="5">
        <v>24516104</v>
      </c>
      <c r="D13" s="5">
        <v>22776069.05</v>
      </c>
      <c r="E13" s="22">
        <f>D13/$C$13*100</f>
        <v>92.90248177279719</v>
      </c>
      <c r="F13" s="5">
        <v>1374620.57</v>
      </c>
      <c r="G13" s="22">
        <f>F13/$C$13*100</f>
        <v>5.60701068163196</v>
      </c>
      <c r="H13" s="5">
        <v>233522.52</v>
      </c>
      <c r="I13" s="22">
        <f>H13/$C$13*100</f>
        <v>0.9525270410012945</v>
      </c>
      <c r="J13" s="5">
        <v>104397.09</v>
      </c>
      <c r="K13" s="22">
        <f>J13/$C$13*100</f>
        <v>0.42583067032184235</v>
      </c>
      <c r="L13" s="5">
        <v>27494.77</v>
      </c>
      <c r="M13" s="22">
        <f>L13/$C$13*100</f>
        <v>0.1121498342477255</v>
      </c>
      <c r="N13" s="9">
        <v>0</v>
      </c>
      <c r="O13" s="29">
        <f>N13/$C$13*100</f>
        <v>0</v>
      </c>
      <c r="P13" s="31"/>
      <c r="Q13" s="4"/>
      <c r="R13" s="4"/>
    </row>
    <row r="14" spans="1:18" ht="10.5">
      <c r="A14" s="11" t="s">
        <v>33</v>
      </c>
      <c r="B14" s="10" t="s">
        <v>29</v>
      </c>
      <c r="C14" s="5">
        <v>24180187</v>
      </c>
      <c r="D14" s="5">
        <v>22459200.1</v>
      </c>
      <c r="E14" s="22">
        <f>D14/$C$14*100</f>
        <v>92.88265678011507</v>
      </c>
      <c r="F14" s="5">
        <v>1355572.52</v>
      </c>
      <c r="G14" s="22">
        <f>F14/$C$14*100</f>
        <v>5.606129183368185</v>
      </c>
      <c r="H14" s="5">
        <v>233522.52</v>
      </c>
      <c r="I14" s="22">
        <f>H14/$C$14*100</f>
        <v>0.9657597767957709</v>
      </c>
      <c r="J14" s="5">
        <v>104397.09</v>
      </c>
      <c r="K14" s="22">
        <f>J14/$C$14*100</f>
        <v>0.4317464128792718</v>
      </c>
      <c r="L14" s="5">
        <v>27494.77</v>
      </c>
      <c r="M14" s="22">
        <f>L14/$C$14*100</f>
        <v>0.11370784684171384</v>
      </c>
      <c r="N14" s="9">
        <v>0</v>
      </c>
      <c r="O14" s="29">
        <f>N14/$C$14*100</f>
        <v>0</v>
      </c>
      <c r="P14" s="31"/>
      <c r="Q14" s="4"/>
      <c r="R14" s="4"/>
    </row>
    <row r="15" spans="1:18" ht="10.5">
      <c r="A15" s="11" t="s">
        <v>34</v>
      </c>
      <c r="B15" s="10" t="s">
        <v>28</v>
      </c>
      <c r="C15" s="5">
        <v>335917</v>
      </c>
      <c r="D15" s="5">
        <v>316868.95</v>
      </c>
      <c r="E15" s="22">
        <f>D15/$C$15*100</f>
        <v>94.32953676056883</v>
      </c>
      <c r="F15" s="5">
        <v>19048.05</v>
      </c>
      <c r="G15" s="22">
        <f>F15/$C$15*100</f>
        <v>5.670463239431169</v>
      </c>
      <c r="H15" s="5">
        <v>0</v>
      </c>
      <c r="I15" s="22">
        <f>H15/$C$15*100</f>
        <v>0</v>
      </c>
      <c r="J15" s="5">
        <v>0</v>
      </c>
      <c r="K15" s="22">
        <f>J15/$C$15*100</f>
        <v>0</v>
      </c>
      <c r="L15" s="5">
        <v>0</v>
      </c>
      <c r="M15" s="22">
        <f>L15/$C$15*100</f>
        <v>0</v>
      </c>
      <c r="N15" s="9">
        <v>0</v>
      </c>
      <c r="O15" s="29">
        <f>N15/$C$15*100</f>
        <v>0</v>
      </c>
      <c r="P15" s="31"/>
      <c r="Q15" s="4"/>
      <c r="R15" s="4"/>
    </row>
    <row r="16" spans="1:18" ht="10.5">
      <c r="A16" s="11" t="s">
        <v>35</v>
      </c>
      <c r="B16" s="10" t="s">
        <v>27</v>
      </c>
      <c r="C16" s="5">
        <v>12589447</v>
      </c>
      <c r="D16" s="5">
        <v>11716983.33</v>
      </c>
      <c r="E16" s="22">
        <f>D16/$C$16*100</f>
        <v>93.06988090898672</v>
      </c>
      <c r="F16" s="5">
        <v>388323.8</v>
      </c>
      <c r="G16" s="22">
        <f>F16/$C$16*100</f>
        <v>3.0845183271354175</v>
      </c>
      <c r="H16" s="5">
        <v>125109.05</v>
      </c>
      <c r="I16" s="22">
        <f>H16/$C$16*100</f>
        <v>0.993761282763254</v>
      </c>
      <c r="J16" s="5">
        <v>262717.43</v>
      </c>
      <c r="K16" s="22">
        <f>J16/$C$16*100</f>
        <v>2.086806751718324</v>
      </c>
      <c r="L16" s="5">
        <v>874.8</v>
      </c>
      <c r="M16" s="22">
        <f>L16/$C$16*100</f>
        <v>0.006948676935531799</v>
      </c>
      <c r="N16" s="9">
        <v>95438.59</v>
      </c>
      <c r="O16" s="29">
        <f>N16/$C$16*100</f>
        <v>0.7580840524607634</v>
      </c>
      <c r="P16" s="31"/>
      <c r="Q16" s="4"/>
      <c r="R16" s="4"/>
    </row>
    <row r="17" spans="1:18" ht="10.5">
      <c r="A17" s="11" t="s">
        <v>36</v>
      </c>
      <c r="B17" s="10" t="s">
        <v>26</v>
      </c>
      <c r="C17" s="5">
        <v>1371602</v>
      </c>
      <c r="D17" s="5">
        <v>975102.08</v>
      </c>
      <c r="E17" s="22">
        <f>D17/$C$17*100</f>
        <v>71.09220313181228</v>
      </c>
      <c r="F17" s="5">
        <v>181931.77</v>
      </c>
      <c r="G17" s="22">
        <f>F17/$C$17*100</f>
        <v>13.264180862961702</v>
      </c>
      <c r="H17" s="5">
        <v>64187.85</v>
      </c>
      <c r="I17" s="22">
        <f>H17/$C$17*100</f>
        <v>4.679772266298824</v>
      </c>
      <c r="J17" s="5">
        <v>83822.52</v>
      </c>
      <c r="K17" s="22">
        <f>J17/$C$17*100</f>
        <v>6.1112859269671524</v>
      </c>
      <c r="L17" s="5">
        <v>0</v>
      </c>
      <c r="M17" s="22">
        <f>L17/$C$17*100</f>
        <v>0</v>
      </c>
      <c r="N17" s="9">
        <v>66557.78</v>
      </c>
      <c r="O17" s="29">
        <f>N17/$C$17*100</f>
        <v>4.85255781196003</v>
      </c>
      <c r="P17" s="31"/>
      <c r="Q17" s="4"/>
      <c r="R17" s="4"/>
    </row>
    <row r="18" spans="1:18" ht="10.5">
      <c r="A18" s="11" t="s">
        <v>37</v>
      </c>
      <c r="B18" s="10" t="s">
        <v>25</v>
      </c>
      <c r="C18" s="5">
        <v>1510743</v>
      </c>
      <c r="D18" s="5">
        <v>1413809.57</v>
      </c>
      <c r="E18" s="22">
        <f>D18/$C$18*100</f>
        <v>93.58372469705304</v>
      </c>
      <c r="F18" s="5">
        <v>62632.75</v>
      </c>
      <c r="G18" s="22">
        <f>F18/$C$18*100</f>
        <v>4.1458242732218515</v>
      </c>
      <c r="H18" s="5">
        <v>12310.55</v>
      </c>
      <c r="I18" s="22">
        <f>H18/$C$18*100</f>
        <v>0.8148672540597572</v>
      </c>
      <c r="J18" s="5">
        <v>20862.73</v>
      </c>
      <c r="K18" s="22">
        <f>J18/$C$18*100</f>
        <v>1.3809582437251076</v>
      </c>
      <c r="L18" s="5">
        <v>863.4</v>
      </c>
      <c r="M18" s="22">
        <f>L18/$C$18*100</f>
        <v>0.057150686781272525</v>
      </c>
      <c r="N18" s="9">
        <v>264</v>
      </c>
      <c r="O18" s="29">
        <f>N18/$C$18*100</f>
        <v>0.017474845158971446</v>
      </c>
      <c r="P18" s="31"/>
      <c r="Q18" s="4"/>
      <c r="R18" s="4"/>
    </row>
    <row r="19" spans="1:18" ht="10.5">
      <c r="A19" s="11" t="s">
        <v>38</v>
      </c>
      <c r="B19" s="10" t="s">
        <v>24</v>
      </c>
      <c r="C19" s="5">
        <v>6116253</v>
      </c>
      <c r="D19" s="5">
        <v>6031141.34</v>
      </c>
      <c r="E19" s="22">
        <f>D19/$C$19*100</f>
        <v>98.6084346085749</v>
      </c>
      <c r="F19" s="5">
        <v>14146.92</v>
      </c>
      <c r="G19" s="22">
        <f>F19/$C$19*100</f>
        <v>0.23130043835662126</v>
      </c>
      <c r="H19" s="5">
        <v>200.3</v>
      </c>
      <c r="I19" s="22">
        <f>H19/$C$19*100</f>
        <v>0.0032748808788648867</v>
      </c>
      <c r="J19" s="5">
        <v>57882.03</v>
      </c>
      <c r="K19" s="22">
        <f>J19/$C$19*100</f>
        <v>0.9463642200543372</v>
      </c>
      <c r="L19" s="5">
        <v>11.4</v>
      </c>
      <c r="M19" s="22">
        <f>L19/$C$19*100</f>
        <v>0.0001863886271545667</v>
      </c>
      <c r="N19" s="9">
        <v>12871.01</v>
      </c>
      <c r="O19" s="29">
        <f>N19/$C$19*100</f>
        <v>0.21043946350813156</v>
      </c>
      <c r="P19" s="31"/>
      <c r="Q19" s="4"/>
      <c r="R19" s="4"/>
    </row>
    <row r="20" spans="1:18" ht="10.5">
      <c r="A20" s="11" t="s">
        <v>39</v>
      </c>
      <c r="B20" s="10" t="s">
        <v>23</v>
      </c>
      <c r="C20" s="5">
        <v>867898</v>
      </c>
      <c r="D20" s="5">
        <v>819268</v>
      </c>
      <c r="E20" s="22">
        <f>D20/$C$20*100</f>
        <v>94.39680699805737</v>
      </c>
      <c r="F20" s="5">
        <v>400</v>
      </c>
      <c r="G20" s="22">
        <f>F20/$C$20*100</f>
        <v>0.04608836522264137</v>
      </c>
      <c r="H20" s="5">
        <v>2145</v>
      </c>
      <c r="I20" s="22">
        <f>H20/$C$20*100</f>
        <v>0.24714885850641433</v>
      </c>
      <c r="J20" s="5">
        <v>36645</v>
      </c>
      <c r="K20" s="22">
        <f>J20/$C$20*100</f>
        <v>4.222270358959233</v>
      </c>
      <c r="L20" s="5">
        <v>0</v>
      </c>
      <c r="M20" s="22">
        <f>L20/$C$20*100</f>
        <v>0</v>
      </c>
      <c r="N20" s="9">
        <v>9440</v>
      </c>
      <c r="O20" s="29">
        <f>N20/$C$20*100</f>
        <v>1.0876854192543364</v>
      </c>
      <c r="P20" s="31"/>
      <c r="Q20" s="4"/>
      <c r="R20" s="4"/>
    </row>
    <row r="21" spans="1:18" ht="10.5">
      <c r="A21" s="11" t="s">
        <v>40</v>
      </c>
      <c r="B21" s="10" t="s">
        <v>22</v>
      </c>
      <c r="C21" s="5">
        <v>2722951</v>
      </c>
      <c r="D21" s="5">
        <v>2477662.34</v>
      </c>
      <c r="E21" s="22">
        <f>D21/$C$21*100</f>
        <v>90.99180778500971</v>
      </c>
      <c r="F21" s="5">
        <v>129212.36</v>
      </c>
      <c r="G21" s="22">
        <f>F21/$C$21*100</f>
        <v>4.745306103561908</v>
      </c>
      <c r="H21" s="5">
        <v>46265.35</v>
      </c>
      <c r="I21" s="22">
        <f>H21/$C$21*100</f>
        <v>1.6990885990970823</v>
      </c>
      <c r="J21" s="5">
        <v>63505.15</v>
      </c>
      <c r="K21" s="22">
        <f>J21/$C$21*100</f>
        <v>2.332217876854927</v>
      </c>
      <c r="L21" s="5">
        <v>0</v>
      </c>
      <c r="M21" s="22">
        <f>L21/$C$21*100</f>
        <v>0</v>
      </c>
      <c r="N21" s="9">
        <v>6305.8</v>
      </c>
      <c r="O21" s="29">
        <f>N21/$C$21*100</f>
        <v>0.2315796354763637</v>
      </c>
      <c r="P21" s="31"/>
      <c r="Q21" s="4"/>
      <c r="R21" s="4"/>
    </row>
    <row r="22" spans="1:18" ht="10.5">
      <c r="A22" s="11">
        <v>58</v>
      </c>
      <c r="B22" s="10" t="s">
        <v>21</v>
      </c>
      <c r="C22" s="5">
        <v>41981655</v>
      </c>
      <c r="D22" s="5">
        <v>40162632.16</v>
      </c>
      <c r="E22" s="22">
        <f>D22/$C$22*100</f>
        <v>95.66710068957501</v>
      </c>
      <c r="F22" s="5">
        <v>614057.36</v>
      </c>
      <c r="G22" s="22">
        <f>F22/$C$22*100</f>
        <v>1.4626802111541337</v>
      </c>
      <c r="H22" s="5">
        <v>257840.7</v>
      </c>
      <c r="I22" s="22">
        <f>H22/$C$22*100</f>
        <v>0.6141746913026654</v>
      </c>
      <c r="J22" s="5">
        <v>287909.18</v>
      </c>
      <c r="K22" s="22">
        <f>J22/$C$22*100</f>
        <v>0.6857975942110905</v>
      </c>
      <c r="L22" s="5">
        <v>107030.34</v>
      </c>
      <c r="M22" s="22">
        <f>L22/$C$22*100</f>
        <v>0.25494549940920624</v>
      </c>
      <c r="N22" s="9">
        <v>552185.26</v>
      </c>
      <c r="O22" s="29">
        <f>N22/$C$22*100</f>
        <v>1.3153013143478978</v>
      </c>
      <c r="P22" s="31"/>
      <c r="Q22" s="4"/>
      <c r="R22" s="4"/>
    </row>
    <row r="23" spans="1:18" ht="10.5">
      <c r="A23" s="11" t="s">
        <v>41</v>
      </c>
      <c r="B23" s="10" t="s">
        <v>20</v>
      </c>
      <c r="C23" s="5">
        <v>16507692</v>
      </c>
      <c r="D23" s="5">
        <v>16410136.2</v>
      </c>
      <c r="E23" s="22">
        <f>D23/$C$23*100</f>
        <v>99.40902822756809</v>
      </c>
      <c r="F23" s="5">
        <v>10203</v>
      </c>
      <c r="G23" s="22">
        <f>F23/$C$23*100</f>
        <v>0.06180755008028985</v>
      </c>
      <c r="H23" s="5">
        <v>6680.16</v>
      </c>
      <c r="I23" s="22">
        <f>H23/$C$23*100</f>
        <v>0.04046695322398794</v>
      </c>
      <c r="J23" s="5">
        <v>69571.7</v>
      </c>
      <c r="K23" s="22">
        <f>J23/$C$23*100</f>
        <v>0.42145019424883867</v>
      </c>
      <c r="L23" s="5">
        <v>7914.9</v>
      </c>
      <c r="M23" s="22">
        <f>L23/$C$23*100</f>
        <v>0.04794673901112281</v>
      </c>
      <c r="N23" s="9">
        <v>3186.04</v>
      </c>
      <c r="O23" s="29">
        <f>N23/$C$23*100</f>
        <v>0.019300335867667027</v>
      </c>
      <c r="P23" s="31"/>
      <c r="Q23" s="4"/>
      <c r="R23" s="4"/>
    </row>
    <row r="24" spans="1:18" ht="10.5">
      <c r="A24" s="11" t="s">
        <v>42</v>
      </c>
      <c r="B24" s="10" t="s">
        <v>19</v>
      </c>
      <c r="C24" s="5">
        <v>953128</v>
      </c>
      <c r="D24" s="5">
        <v>894545.1</v>
      </c>
      <c r="E24" s="22">
        <f>D24/$C$24*100</f>
        <v>93.85361672304245</v>
      </c>
      <c r="F24" s="5">
        <v>5850.15</v>
      </c>
      <c r="G24" s="22">
        <f>F24/$C$24*100</f>
        <v>0.6137842975969648</v>
      </c>
      <c r="H24" s="5">
        <v>23504.6</v>
      </c>
      <c r="I24" s="22">
        <f>H24/$C$24*100</f>
        <v>2.4660486314534875</v>
      </c>
      <c r="J24" s="5">
        <v>7609.12</v>
      </c>
      <c r="K24" s="22">
        <f>J24/$C$24*100</f>
        <v>0.7983313888585795</v>
      </c>
      <c r="L24" s="5">
        <v>440.35</v>
      </c>
      <c r="M24" s="22">
        <f>L24/$C$24*100</f>
        <v>0.04620051031970523</v>
      </c>
      <c r="N24" s="9">
        <v>21178.68</v>
      </c>
      <c r="O24" s="29">
        <f>N24/$C$24*100</f>
        <v>2.222018448728817</v>
      </c>
      <c r="P24" s="31"/>
      <c r="Q24" s="4"/>
      <c r="R24" s="4"/>
    </row>
    <row r="25" spans="1:18" ht="10.5">
      <c r="A25" s="11" t="s">
        <v>43</v>
      </c>
      <c r="B25" s="10" t="s">
        <v>18</v>
      </c>
      <c r="C25" s="5">
        <v>1171595</v>
      </c>
      <c r="D25" s="5">
        <v>1139609</v>
      </c>
      <c r="E25" s="22">
        <f>D25/$C$25*100</f>
        <v>97.26987568229636</v>
      </c>
      <c r="F25" s="5">
        <v>12137.61</v>
      </c>
      <c r="G25" s="22">
        <f>F25/$C$25*100</f>
        <v>1.0359902526043556</v>
      </c>
      <c r="H25" s="5">
        <v>1335.28</v>
      </c>
      <c r="I25" s="22">
        <f>H25/$C$25*100</f>
        <v>0.11397112483409369</v>
      </c>
      <c r="J25" s="5">
        <v>2307.78</v>
      </c>
      <c r="K25" s="22">
        <f>J25/$C$25*100</f>
        <v>0.19697762452041875</v>
      </c>
      <c r="L25" s="5">
        <v>0</v>
      </c>
      <c r="M25" s="22">
        <f>L25/$C$25*100</f>
        <v>0</v>
      </c>
      <c r="N25" s="9">
        <v>16205.33</v>
      </c>
      <c r="O25" s="29">
        <f>N25/$C$25*100</f>
        <v>1.3831853157447753</v>
      </c>
      <c r="P25" s="31"/>
      <c r="Q25" s="4"/>
      <c r="R25" s="4"/>
    </row>
    <row r="26" spans="1:18" ht="10.5">
      <c r="A26" s="11" t="s">
        <v>44</v>
      </c>
      <c r="B26" s="10" t="s">
        <v>17</v>
      </c>
      <c r="C26" s="5">
        <v>868383</v>
      </c>
      <c r="D26" s="5">
        <v>861528.43</v>
      </c>
      <c r="E26" s="22">
        <f>D26/$C$26*100</f>
        <v>99.21065129096263</v>
      </c>
      <c r="F26" s="5">
        <v>4020.72</v>
      </c>
      <c r="G26" s="22">
        <f>F26/$C$26*100</f>
        <v>0.4630122883566352</v>
      </c>
      <c r="H26" s="5">
        <v>606</v>
      </c>
      <c r="I26" s="22">
        <f>H26/$C$26*100</f>
        <v>0.06978487602820414</v>
      </c>
      <c r="J26" s="5">
        <v>1125.7</v>
      </c>
      <c r="K26" s="22">
        <f>J26/$C$26*100</f>
        <v>0.12963174083324985</v>
      </c>
      <c r="L26" s="5">
        <v>45</v>
      </c>
      <c r="M26" s="22">
        <f>L26/$C$26*100</f>
        <v>0.005182045249619119</v>
      </c>
      <c r="N26" s="9">
        <v>1057.15</v>
      </c>
      <c r="O26" s="29">
        <f>N26/$C$26*100</f>
        <v>0.1217377585696634</v>
      </c>
      <c r="P26" s="31"/>
      <c r="Q26" s="4"/>
      <c r="R26" s="4"/>
    </row>
    <row r="27" spans="1:18" ht="10.5">
      <c r="A27" s="11" t="s">
        <v>45</v>
      </c>
      <c r="B27" s="10" t="s">
        <v>16</v>
      </c>
      <c r="C27" s="5">
        <v>3029250</v>
      </c>
      <c r="D27" s="5">
        <v>2419436.09</v>
      </c>
      <c r="E27" s="22">
        <f>D27/$C$27*100</f>
        <v>79.86914549806056</v>
      </c>
      <c r="F27" s="5">
        <v>319676.78</v>
      </c>
      <c r="G27" s="22">
        <f>F27/$C$27*100</f>
        <v>10.553000907815466</v>
      </c>
      <c r="H27" s="5">
        <v>25697.83</v>
      </c>
      <c r="I27" s="22">
        <f>H27/$C$27*100</f>
        <v>0.8483231823058512</v>
      </c>
      <c r="J27" s="5">
        <v>14089.63</v>
      </c>
      <c r="K27" s="22">
        <f>J27/$C$27*100</f>
        <v>0.4651194189981018</v>
      </c>
      <c r="L27" s="5">
        <v>70897.33</v>
      </c>
      <c r="M27" s="22">
        <f>L27/$C$27*100</f>
        <v>2.340425187752744</v>
      </c>
      <c r="N27" s="9">
        <v>179452.34</v>
      </c>
      <c r="O27" s="29">
        <f>N27/$C$27*100</f>
        <v>5.92398580506726</v>
      </c>
      <c r="P27" s="31"/>
      <c r="Q27" s="4"/>
      <c r="R27" s="4"/>
    </row>
    <row r="28" spans="1:18" ht="10.5">
      <c r="A28" s="11" t="s">
        <v>46</v>
      </c>
      <c r="B28" s="10" t="s">
        <v>15</v>
      </c>
      <c r="C28" s="5">
        <v>3845555</v>
      </c>
      <c r="D28" s="5">
        <v>3634747.17</v>
      </c>
      <c r="E28" s="22">
        <f>D28/$C$28*100</f>
        <v>94.51814289484872</v>
      </c>
      <c r="F28" s="5">
        <v>18142.93</v>
      </c>
      <c r="G28" s="22">
        <f>F28/$C$28*100</f>
        <v>0.4717896376465816</v>
      </c>
      <c r="H28" s="5">
        <v>58004.52</v>
      </c>
      <c r="I28" s="22">
        <f>H28/$C$28*100</f>
        <v>1.5083523704640813</v>
      </c>
      <c r="J28" s="5">
        <v>34592.28</v>
      </c>
      <c r="K28" s="22">
        <f>J28/$C$28*100</f>
        <v>0.8995393382749693</v>
      </c>
      <c r="L28" s="5">
        <v>3600.59</v>
      </c>
      <c r="M28" s="22">
        <f>L28/$C$28*100</f>
        <v>0.09362991817826036</v>
      </c>
      <c r="N28" s="9">
        <v>96467.51</v>
      </c>
      <c r="O28" s="29">
        <f>N28/$C$28*100</f>
        <v>2.5085458405873795</v>
      </c>
      <c r="P28" s="31"/>
      <c r="Q28" s="4"/>
      <c r="R28" s="4"/>
    </row>
    <row r="29" spans="1:18" ht="10.5">
      <c r="A29" s="11" t="s">
        <v>47</v>
      </c>
      <c r="B29" s="10" t="s">
        <v>14</v>
      </c>
      <c r="C29" s="5">
        <v>15606052</v>
      </c>
      <c r="D29" s="5">
        <v>14802630.17</v>
      </c>
      <c r="E29" s="22">
        <f>D29/$C$29*100</f>
        <v>94.8518572794708</v>
      </c>
      <c r="F29" s="5">
        <v>244026.17</v>
      </c>
      <c r="G29" s="22">
        <f>F29/$C$29*100</f>
        <v>1.5636636991854187</v>
      </c>
      <c r="H29" s="5">
        <v>142012.31</v>
      </c>
      <c r="I29" s="22">
        <f>H29/$C$29*100</f>
        <v>0.9099822940484883</v>
      </c>
      <c r="J29" s="5">
        <v>158612.97</v>
      </c>
      <c r="K29" s="22">
        <f>J29/$C$29*100</f>
        <v>1.0163555138737204</v>
      </c>
      <c r="L29" s="5">
        <v>24132.17</v>
      </c>
      <c r="M29" s="22">
        <f>L29/$C$29*100</f>
        <v>0.15463340760366553</v>
      </c>
      <c r="N29" s="9">
        <v>234638.21</v>
      </c>
      <c r="O29" s="29">
        <f>N29/$C$29*100</f>
        <v>1.5035078058178968</v>
      </c>
      <c r="P29" s="31"/>
      <c r="Q29" s="4"/>
      <c r="R29" s="4"/>
    </row>
    <row r="30" spans="1:18" ht="10.5">
      <c r="A30" s="11">
        <v>59</v>
      </c>
      <c r="B30" s="10" t="s">
        <v>13</v>
      </c>
      <c r="C30" s="5">
        <v>25029606</v>
      </c>
      <c r="D30" s="5">
        <v>21648611.75</v>
      </c>
      <c r="E30" s="22">
        <f>D30/$C$30*100</f>
        <v>86.49201969060161</v>
      </c>
      <c r="F30" s="5">
        <v>2226510.56</v>
      </c>
      <c r="G30" s="22">
        <f>F30/$C$30*100</f>
        <v>8.895507823814725</v>
      </c>
      <c r="H30" s="5">
        <v>63913.8</v>
      </c>
      <c r="I30" s="22">
        <f>H30/$C$30*100</f>
        <v>0.25535280099894503</v>
      </c>
      <c r="J30" s="5">
        <v>484973.56</v>
      </c>
      <c r="K30" s="22">
        <f>J30/$C$30*100</f>
        <v>1.9375996569822154</v>
      </c>
      <c r="L30" s="5">
        <v>486.9</v>
      </c>
      <c r="M30" s="22">
        <f>L30/$C$30*100</f>
        <v>0.001945296302306956</v>
      </c>
      <c r="N30" s="9">
        <v>605109.43</v>
      </c>
      <c r="O30" s="29">
        <f>N30/$C$30*100</f>
        <v>2.4175747313002054</v>
      </c>
      <c r="P30" s="31"/>
      <c r="Q30" s="4"/>
      <c r="R30" s="4"/>
    </row>
    <row r="31" spans="1:18" ht="10.5">
      <c r="A31" s="11" t="s">
        <v>48</v>
      </c>
      <c r="B31" s="10" t="s">
        <v>12</v>
      </c>
      <c r="C31" s="5">
        <v>15109842</v>
      </c>
      <c r="D31" s="5">
        <v>12697517.13</v>
      </c>
      <c r="E31" s="22">
        <f>D31/$C$31*100</f>
        <v>84.03474457244491</v>
      </c>
      <c r="F31" s="5">
        <v>1764142.24</v>
      </c>
      <c r="G31" s="22">
        <f>F31/$C$31*100</f>
        <v>11.675451272091395</v>
      </c>
      <c r="H31" s="5">
        <v>10661.97</v>
      </c>
      <c r="I31" s="22">
        <f>H31/$C$31*100</f>
        <v>0.07056308067284886</v>
      </c>
      <c r="J31" s="5">
        <v>97434.31</v>
      </c>
      <c r="K31" s="22">
        <f>J31/$C$31*100</f>
        <v>0.644840032079753</v>
      </c>
      <c r="L31" s="5">
        <v>70.08</v>
      </c>
      <c r="M31" s="22">
        <f>L31/$C$31*100</f>
        <v>0.0004638036585690307</v>
      </c>
      <c r="N31" s="9">
        <v>540016.27</v>
      </c>
      <c r="O31" s="29">
        <f>N31/$C$31*100</f>
        <v>3.5739372390525324</v>
      </c>
      <c r="P31" s="31"/>
      <c r="Q31" s="4"/>
      <c r="R31" s="4"/>
    </row>
    <row r="32" spans="1:18" ht="10.5">
      <c r="A32" s="11" t="s">
        <v>49</v>
      </c>
      <c r="B32" s="10" t="s">
        <v>11</v>
      </c>
      <c r="C32" s="5">
        <v>530770</v>
      </c>
      <c r="D32" s="5">
        <v>493637.99</v>
      </c>
      <c r="E32" s="22">
        <f>D32/$C$32*100</f>
        <v>93.00412419692145</v>
      </c>
      <c r="F32" s="5">
        <v>400.16</v>
      </c>
      <c r="G32" s="22">
        <f>F32/$C$32*100</f>
        <v>0.07539235450383407</v>
      </c>
      <c r="H32" s="5">
        <v>24.3</v>
      </c>
      <c r="I32" s="22">
        <f>H32/$C$32*100</f>
        <v>0.004578254234414153</v>
      </c>
      <c r="J32" s="5">
        <v>36361.19</v>
      </c>
      <c r="K32" s="22">
        <f>J32/$C$32*100</f>
        <v>6.850649057030353</v>
      </c>
      <c r="L32" s="5">
        <v>80.51</v>
      </c>
      <c r="M32" s="22">
        <f>L32/$C$32*100</f>
        <v>0.015168528741262694</v>
      </c>
      <c r="N32" s="9">
        <v>265.85</v>
      </c>
      <c r="O32" s="29">
        <f>N32/$C$32*100</f>
        <v>0.05008760856868323</v>
      </c>
      <c r="P32" s="31"/>
      <c r="Q32" s="4"/>
      <c r="R32" s="4"/>
    </row>
    <row r="33" spans="1:18" ht="10.5">
      <c r="A33" s="11" t="s">
        <v>50</v>
      </c>
      <c r="B33" s="10" t="s">
        <v>10</v>
      </c>
      <c r="C33" s="5">
        <v>9388994</v>
      </c>
      <c r="D33" s="5">
        <v>8457456.63</v>
      </c>
      <c r="E33" s="22">
        <f>D33/$C$33*100</f>
        <v>90.07841127601105</v>
      </c>
      <c r="F33" s="5">
        <v>461968.16</v>
      </c>
      <c r="G33" s="22">
        <f>F33/$C$33*100</f>
        <v>4.920315850665151</v>
      </c>
      <c r="H33" s="5">
        <v>53227.53</v>
      </c>
      <c r="I33" s="22">
        <f>H33/$C$33*100</f>
        <v>0.566914091115619</v>
      </c>
      <c r="J33" s="5">
        <v>351178.06</v>
      </c>
      <c r="K33" s="22">
        <f>J33/$C$33*100</f>
        <v>3.740316161667587</v>
      </c>
      <c r="L33" s="5">
        <v>336.31</v>
      </c>
      <c r="M33" s="22">
        <f>L33/$C$33*100</f>
        <v>0.0035819598990051546</v>
      </c>
      <c r="N33" s="9">
        <v>64827.31</v>
      </c>
      <c r="O33" s="29">
        <f>N33/$C$33*100</f>
        <v>0.690460660641598</v>
      </c>
      <c r="P33" s="31"/>
      <c r="Q33" s="4"/>
      <c r="R33" s="4"/>
    </row>
    <row r="34" spans="1:18" ht="10.5">
      <c r="A34" s="11">
        <v>60</v>
      </c>
      <c r="B34" s="10" t="s">
        <v>9</v>
      </c>
      <c r="C34" s="5">
        <v>38103594</v>
      </c>
      <c r="D34" s="5">
        <v>31901203.48</v>
      </c>
      <c r="E34" s="22">
        <f>D34/$C$34*100</f>
        <v>83.72229527744811</v>
      </c>
      <c r="F34" s="5">
        <v>1239191.41</v>
      </c>
      <c r="G34" s="22">
        <f>F34/$C$34*100</f>
        <v>3.252164113442947</v>
      </c>
      <c r="H34" s="5">
        <v>1795038.11</v>
      </c>
      <c r="I34" s="22">
        <f>H34/$C$34*100</f>
        <v>4.710941729013804</v>
      </c>
      <c r="J34" s="5">
        <v>677662.23</v>
      </c>
      <c r="K34" s="22">
        <f>J34/$C$34*100</f>
        <v>1.7784732589791925</v>
      </c>
      <c r="L34" s="5">
        <v>126998.62</v>
      </c>
      <c r="M34" s="22">
        <f>L34/$C$34*100</f>
        <v>0.3332982710239879</v>
      </c>
      <c r="N34" s="9">
        <v>2363500.15</v>
      </c>
      <c r="O34" s="29">
        <f>N34/$C$34*100</f>
        <v>6.202827350091962</v>
      </c>
      <c r="P34" s="31"/>
      <c r="Q34" s="4"/>
      <c r="R34" s="4"/>
    </row>
    <row r="35" spans="1:18" ht="10.5">
      <c r="A35" s="11" t="s">
        <v>51</v>
      </c>
      <c r="B35" s="10" t="s">
        <v>8</v>
      </c>
      <c r="C35" s="5">
        <v>2131975</v>
      </c>
      <c r="D35" s="5">
        <v>1363541.85</v>
      </c>
      <c r="E35" s="22">
        <f>D35/$C$35*100</f>
        <v>63.95674667854924</v>
      </c>
      <c r="F35" s="5">
        <v>336274.74</v>
      </c>
      <c r="G35" s="22">
        <f>F35/$C$35*100</f>
        <v>15.772921352267263</v>
      </c>
      <c r="H35" s="5">
        <v>229105.32</v>
      </c>
      <c r="I35" s="22">
        <f>H35/$C$35*100</f>
        <v>10.746154152839503</v>
      </c>
      <c r="J35" s="5">
        <v>62739.34</v>
      </c>
      <c r="K35" s="22">
        <f>J35/$C$35*100</f>
        <v>2.9427802858851533</v>
      </c>
      <c r="L35" s="5">
        <v>250.2</v>
      </c>
      <c r="M35" s="22">
        <f>L35/$C$35*100</f>
        <v>0.011735597274827331</v>
      </c>
      <c r="N35" s="9">
        <v>140063.55</v>
      </c>
      <c r="O35" s="29">
        <f>N35/$C$35*100</f>
        <v>6.569661933184019</v>
      </c>
      <c r="P35" s="31"/>
      <c r="Q35" s="4"/>
      <c r="R35" s="4"/>
    </row>
    <row r="36" spans="1:18" ht="10.5">
      <c r="A36" s="11" t="s">
        <v>52</v>
      </c>
      <c r="B36" s="10" t="s">
        <v>7</v>
      </c>
      <c r="C36" s="5">
        <v>1004240</v>
      </c>
      <c r="D36" s="5">
        <v>838036.44</v>
      </c>
      <c r="E36" s="22">
        <f>D36/$C$36*100</f>
        <v>83.44981677686609</v>
      </c>
      <c r="F36" s="5">
        <v>87919.36</v>
      </c>
      <c r="G36" s="22">
        <f>F36/$C$36*100</f>
        <v>8.754815581932606</v>
      </c>
      <c r="H36" s="5">
        <v>26154.87</v>
      </c>
      <c r="I36" s="22">
        <f>H36/$C$36*100</f>
        <v>2.6044441567752727</v>
      </c>
      <c r="J36" s="5">
        <v>24301.96</v>
      </c>
      <c r="K36" s="22">
        <f>J36/$C$36*100</f>
        <v>2.41993547359197</v>
      </c>
      <c r="L36" s="5">
        <v>747.47</v>
      </c>
      <c r="M36" s="22">
        <f>L36/$C$36*100</f>
        <v>0.07443141081813112</v>
      </c>
      <c r="N36" s="9">
        <v>27079.9</v>
      </c>
      <c r="O36" s="29">
        <f>N36/$C$36*100</f>
        <v>2.6965566000159327</v>
      </c>
      <c r="P36" s="31"/>
      <c r="Q36" s="4"/>
      <c r="R36" s="4"/>
    </row>
    <row r="37" spans="1:18" ht="10.5">
      <c r="A37" s="11" t="s">
        <v>53</v>
      </c>
      <c r="B37" s="10" t="s">
        <v>6</v>
      </c>
      <c r="C37" s="5">
        <v>12579763</v>
      </c>
      <c r="D37" s="5">
        <v>11234706.68</v>
      </c>
      <c r="E37" s="22">
        <f>D37/$C$37*100</f>
        <v>89.30777694301554</v>
      </c>
      <c r="F37" s="5">
        <v>20020.64</v>
      </c>
      <c r="G37" s="22">
        <f>F37/$C$37*100</f>
        <v>0.1591495801629967</v>
      </c>
      <c r="H37" s="5">
        <v>1203046.9</v>
      </c>
      <c r="I37" s="22">
        <f>H37/$C$37*100</f>
        <v>9.563351074261096</v>
      </c>
      <c r="J37" s="5">
        <v>46272.65</v>
      </c>
      <c r="K37" s="22">
        <f>J37/$C$37*100</f>
        <v>0.36783403630100187</v>
      </c>
      <c r="L37" s="5">
        <v>4272.43</v>
      </c>
      <c r="M37" s="22">
        <f>L37/$C$37*100</f>
        <v>0.03396272250916015</v>
      </c>
      <c r="N37" s="9">
        <v>71443.7</v>
      </c>
      <c r="O37" s="29">
        <f>N37/$C$37*100</f>
        <v>0.5679256437502043</v>
      </c>
      <c r="P37" s="31"/>
      <c r="Q37" s="4"/>
      <c r="R37" s="4"/>
    </row>
    <row r="38" spans="1:18" ht="10.5">
      <c r="A38" s="11" t="s">
        <v>54</v>
      </c>
      <c r="B38" s="10" t="s">
        <v>5</v>
      </c>
      <c r="C38" s="5">
        <v>138044</v>
      </c>
      <c r="D38" s="5">
        <v>73103.4</v>
      </c>
      <c r="E38" s="22">
        <f>D38/$C$38*100</f>
        <v>52.95659354988265</v>
      </c>
      <c r="F38" s="5">
        <v>39037.4</v>
      </c>
      <c r="G38" s="22">
        <f>F38/$C$38*100</f>
        <v>28.278954536234824</v>
      </c>
      <c r="H38" s="5">
        <v>16107</v>
      </c>
      <c r="I38" s="22">
        <f>H38/$C$38*100</f>
        <v>11.66801889252702</v>
      </c>
      <c r="J38" s="5">
        <v>2120</v>
      </c>
      <c r="K38" s="22">
        <f>J38/$C$38*100</f>
        <v>1.535742227115992</v>
      </c>
      <c r="L38" s="5">
        <v>0</v>
      </c>
      <c r="M38" s="22">
        <f>L38/$C$38*100</f>
        <v>0</v>
      </c>
      <c r="N38" s="9">
        <v>7676.2</v>
      </c>
      <c r="O38" s="29">
        <f>N38/$C$38*100</f>
        <v>5.560690794239518</v>
      </c>
      <c r="P38" s="31"/>
      <c r="Q38" s="4"/>
      <c r="R38" s="4"/>
    </row>
    <row r="39" spans="1:18" ht="10.5">
      <c r="A39" s="11" t="s">
        <v>55</v>
      </c>
      <c r="B39" s="10" t="s">
        <v>4</v>
      </c>
      <c r="C39" s="5">
        <v>6382992</v>
      </c>
      <c r="D39" s="5">
        <v>5706003.59</v>
      </c>
      <c r="E39" s="22">
        <f>D39/$C$39*100</f>
        <v>89.3938703040831</v>
      </c>
      <c r="F39" s="5">
        <v>157321.09</v>
      </c>
      <c r="G39" s="22">
        <f>F39/$C$39*100</f>
        <v>2.4646919501074107</v>
      </c>
      <c r="H39" s="5">
        <v>19382.1</v>
      </c>
      <c r="I39" s="22">
        <f>H39/$C$39*100</f>
        <v>0.30365226840328174</v>
      </c>
      <c r="J39" s="5">
        <v>0</v>
      </c>
      <c r="K39" s="22">
        <f>J39/$C$39*100</f>
        <v>0</v>
      </c>
      <c r="L39" s="5">
        <v>38519.08</v>
      </c>
      <c r="M39" s="22">
        <f>L39/$C$39*100</f>
        <v>0.6034643314608573</v>
      </c>
      <c r="N39" s="9">
        <v>461766.14</v>
      </c>
      <c r="O39" s="29">
        <f>N39/$C$39*100</f>
        <v>7.23432114594535</v>
      </c>
      <c r="P39" s="31"/>
      <c r="Q39" s="4"/>
      <c r="R39" s="4"/>
    </row>
    <row r="40" spans="1:18" ht="10.5">
      <c r="A40" s="11" t="s">
        <v>56</v>
      </c>
      <c r="B40" s="10" t="s">
        <v>3</v>
      </c>
      <c r="C40" s="5">
        <v>4436043</v>
      </c>
      <c r="D40" s="5">
        <v>2623791.25</v>
      </c>
      <c r="E40" s="22">
        <f>D40/$C$40*100</f>
        <v>59.14711038644125</v>
      </c>
      <c r="F40" s="5">
        <v>248592.04</v>
      </c>
      <c r="G40" s="22">
        <f>F40/$C$40*100</f>
        <v>5.603914118956918</v>
      </c>
      <c r="H40" s="5">
        <v>175530.31</v>
      </c>
      <c r="I40" s="22">
        <f>H40/$C$40*100</f>
        <v>3.9569118243443535</v>
      </c>
      <c r="J40" s="5">
        <v>24293.77</v>
      </c>
      <c r="K40" s="22">
        <f>J40/$C$40*100</f>
        <v>0.5476450521331736</v>
      </c>
      <c r="L40" s="5">
        <v>13879.02</v>
      </c>
      <c r="M40" s="22">
        <f>L40/$C$40*100</f>
        <v>0.31286937480092053</v>
      </c>
      <c r="N40" s="9">
        <v>1349956.61</v>
      </c>
      <c r="O40" s="29">
        <f>N40/$C$40*100</f>
        <v>30.431549243323385</v>
      </c>
      <c r="P40" s="31"/>
      <c r="Q40" s="4"/>
      <c r="R40" s="4"/>
    </row>
    <row r="41" spans="1:18" ht="10.5">
      <c r="A41" s="11" t="s">
        <v>57</v>
      </c>
      <c r="B41" s="10" t="s">
        <v>2</v>
      </c>
      <c r="C41" s="9">
        <v>2248042</v>
      </c>
      <c r="D41" s="9">
        <v>2018009.22</v>
      </c>
      <c r="E41" s="22">
        <f>D41/$C$41*100</f>
        <v>89.7674162671338</v>
      </c>
      <c r="F41" s="9">
        <v>77441.3</v>
      </c>
      <c r="G41" s="22">
        <f>F41/$C$41*100</f>
        <v>3.444833326067751</v>
      </c>
      <c r="H41" s="9">
        <v>2875.6</v>
      </c>
      <c r="I41" s="22">
        <f>H41/$C$41*100</f>
        <v>0.12791575958100426</v>
      </c>
      <c r="J41" s="9">
        <v>137268.88</v>
      </c>
      <c r="K41" s="22">
        <f>J41/$C$41*100</f>
        <v>6.106152820988219</v>
      </c>
      <c r="L41" s="9">
        <v>0</v>
      </c>
      <c r="M41" s="22">
        <f>L41/$C$41*100</f>
        <v>0</v>
      </c>
      <c r="N41" s="9">
        <v>12447</v>
      </c>
      <c r="O41" s="29">
        <f>N41/$C$41*100</f>
        <v>0.5536818262292252</v>
      </c>
      <c r="P41" s="31"/>
      <c r="Q41" s="4"/>
      <c r="R41" s="4"/>
    </row>
    <row r="42" spans="1:18" ht="10.5">
      <c r="A42" s="11" t="s">
        <v>58</v>
      </c>
      <c r="B42" s="10" t="s">
        <v>1</v>
      </c>
      <c r="C42" s="9">
        <v>1139335</v>
      </c>
      <c r="D42" s="9">
        <v>1100385.15</v>
      </c>
      <c r="E42" s="22">
        <f>D42/$C$42*100</f>
        <v>96.5813522800581</v>
      </c>
      <c r="F42" s="9">
        <v>1626.98</v>
      </c>
      <c r="G42" s="22">
        <f>F42/$C$42*100</f>
        <v>0.1428008443521879</v>
      </c>
      <c r="H42" s="9">
        <v>0</v>
      </c>
      <c r="I42" s="22">
        <f>H42/$C$42*100</f>
        <v>0</v>
      </c>
      <c r="J42" s="9">
        <v>36435.19</v>
      </c>
      <c r="K42" s="22">
        <f>J42/$C$42*100</f>
        <v>3.1979347601890575</v>
      </c>
      <c r="L42" s="9">
        <v>417.18</v>
      </c>
      <c r="M42" s="22">
        <f>L42/$C$42*100</f>
        <v>0.036616096231573685</v>
      </c>
      <c r="N42" s="9">
        <v>470.5</v>
      </c>
      <c r="O42" s="29">
        <f>N42/$C$42*100</f>
        <v>0.0412960191690767</v>
      </c>
      <c r="P42" s="31"/>
      <c r="Q42" s="4"/>
      <c r="R42" s="4"/>
    </row>
    <row r="43" spans="1:18" ht="10.5">
      <c r="A43" s="11" t="s">
        <v>59</v>
      </c>
      <c r="B43" s="10" t="s">
        <v>0</v>
      </c>
      <c r="C43" s="9">
        <v>8043160</v>
      </c>
      <c r="D43" s="9">
        <v>6943625.9</v>
      </c>
      <c r="E43" s="22">
        <f>D43/$C$43*100</f>
        <v>86.329575689157</v>
      </c>
      <c r="F43" s="9">
        <v>270957.86</v>
      </c>
      <c r="G43" s="22">
        <f>F43/$C$43*100</f>
        <v>3.3687985816519874</v>
      </c>
      <c r="H43" s="9">
        <v>122836.01</v>
      </c>
      <c r="I43" s="22">
        <f>H43/$C$43*100</f>
        <v>1.5272108226120082</v>
      </c>
      <c r="J43" s="9">
        <v>344230.44</v>
      </c>
      <c r="K43" s="22">
        <f>J43/$C$43*100</f>
        <v>4.279791027407138</v>
      </c>
      <c r="L43" s="9">
        <v>68913.24</v>
      </c>
      <c r="M43" s="22">
        <f>L43/$C$43*100</f>
        <v>0.856793101218924</v>
      </c>
      <c r="N43" s="9">
        <v>292596.55</v>
      </c>
      <c r="O43" s="29">
        <f>N43/$C$43*100</f>
        <v>3.637830777952944</v>
      </c>
      <c r="P43" s="31"/>
      <c r="Q43" s="4"/>
      <c r="R43" s="4"/>
    </row>
    <row r="44" spans="1:18" ht="10.5">
      <c r="A44" s="11">
        <v>61</v>
      </c>
      <c r="B44" s="10" t="s">
        <v>60</v>
      </c>
      <c r="C44" s="5">
        <v>20837295</v>
      </c>
      <c r="D44" s="5">
        <v>0</v>
      </c>
      <c r="E44" s="22">
        <f>D44/$C$44*100</f>
        <v>0</v>
      </c>
      <c r="F44" s="5">
        <v>1711558.16</v>
      </c>
      <c r="G44" s="22">
        <f>F44/$C$44*100</f>
        <v>8.21391720950344</v>
      </c>
      <c r="H44" s="5">
        <v>9058372.07</v>
      </c>
      <c r="I44" s="22">
        <f>H44/$C$44*100</f>
        <v>43.4719193158229</v>
      </c>
      <c r="J44" s="5">
        <v>7919038.24</v>
      </c>
      <c r="K44" s="22">
        <f>J44/$C$44*100</f>
        <v>38.00415668156543</v>
      </c>
      <c r="L44" s="5">
        <v>828788.15</v>
      </c>
      <c r="M44" s="22">
        <f>L44/$C$44*100</f>
        <v>3.977426772524937</v>
      </c>
      <c r="N44" s="9">
        <v>1319538.38</v>
      </c>
      <c r="O44" s="29">
        <f>N44/$C$44*100</f>
        <v>6.332580020583285</v>
      </c>
      <c r="P44" s="31"/>
      <c r="Q44" s="4"/>
      <c r="R44" s="4"/>
    </row>
    <row r="45" spans="1:18" ht="10.5">
      <c r="A45" s="11" t="s">
        <v>61</v>
      </c>
      <c r="B45" s="10" t="s">
        <v>62</v>
      </c>
      <c r="C45" s="5">
        <v>18754198</v>
      </c>
      <c r="D45" s="5">
        <v>0</v>
      </c>
      <c r="E45" s="22">
        <f>D45/$C$45*100</f>
        <v>0</v>
      </c>
      <c r="F45" s="5">
        <v>1687059.62</v>
      </c>
      <c r="G45" s="22">
        <f>F45/$C$45*100</f>
        <v>8.995637243458772</v>
      </c>
      <c r="H45" s="5">
        <v>9058372.07</v>
      </c>
      <c r="I45" s="22">
        <f>H45/$C$45*100</f>
        <v>48.30050354592609</v>
      </c>
      <c r="J45" s="5">
        <v>7918688.24</v>
      </c>
      <c r="K45" s="22">
        <f>J45/$C$45*100</f>
        <v>42.223550375227994</v>
      </c>
      <c r="L45" s="5">
        <v>10695.82</v>
      </c>
      <c r="M45" s="22">
        <f>L45/$C$45*100</f>
        <v>0.0570316043373329</v>
      </c>
      <c r="N45" s="9">
        <v>79382.25</v>
      </c>
      <c r="O45" s="29">
        <f>N45/$C$45*100</f>
        <v>0.4232772310498161</v>
      </c>
      <c r="P45" s="31"/>
      <c r="Q45" s="4"/>
      <c r="R45" s="4"/>
    </row>
    <row r="46" spans="1:18" ht="10.5">
      <c r="A46" s="11" t="s">
        <v>63</v>
      </c>
      <c r="B46" s="10" t="s">
        <v>64</v>
      </c>
      <c r="C46" s="5">
        <v>822075</v>
      </c>
      <c r="D46" s="5">
        <v>0</v>
      </c>
      <c r="E46" s="22">
        <f>D46/$C$46*100</f>
        <v>0</v>
      </c>
      <c r="F46" s="5">
        <v>0</v>
      </c>
      <c r="G46" s="22">
        <f>F46/$C$46*100</f>
        <v>0</v>
      </c>
      <c r="H46" s="5">
        <v>0</v>
      </c>
      <c r="I46" s="22">
        <f>H46/$C$46*100</f>
        <v>0</v>
      </c>
      <c r="J46" s="5">
        <v>0</v>
      </c>
      <c r="K46" s="22">
        <f>J46/$C$46*100</f>
        <v>0</v>
      </c>
      <c r="L46" s="5">
        <v>817780.94</v>
      </c>
      <c r="M46" s="22">
        <f>L46/$C$46*100</f>
        <v>99.4776559316364</v>
      </c>
      <c r="N46" s="9">
        <v>4294.06</v>
      </c>
      <c r="O46" s="29">
        <f>N46/$C$46*100</f>
        <v>0.5223440683635922</v>
      </c>
      <c r="P46" s="31"/>
      <c r="Q46" s="4"/>
      <c r="R46" s="4"/>
    </row>
    <row r="47" spans="1:18" ht="10.5">
      <c r="A47" s="11" t="s">
        <v>65</v>
      </c>
      <c r="B47" s="10" t="s">
        <v>66</v>
      </c>
      <c r="C47" s="5">
        <v>1261022</v>
      </c>
      <c r="D47" s="5">
        <v>0</v>
      </c>
      <c r="E47" s="22">
        <f>D47/$C$47*100</f>
        <v>0</v>
      </c>
      <c r="F47" s="5">
        <v>24498.54</v>
      </c>
      <c r="G47" s="22">
        <f>F47/$C$47*100</f>
        <v>1.9427527830600893</v>
      </c>
      <c r="H47" s="5">
        <v>0</v>
      </c>
      <c r="I47" s="22">
        <f>H47/$C$47*100</f>
        <v>0</v>
      </c>
      <c r="J47" s="5">
        <v>350</v>
      </c>
      <c r="K47" s="22">
        <f>J47/$C$47*100</f>
        <v>0.027755265173803473</v>
      </c>
      <c r="L47" s="5">
        <v>311.39</v>
      </c>
      <c r="M47" s="22">
        <f>L47/$C$47*100</f>
        <v>0.02469346292134475</v>
      </c>
      <c r="N47" s="9">
        <v>1235862.07</v>
      </c>
      <c r="O47" s="29">
        <f>N47/$C$47*100</f>
        <v>98.00479848884477</v>
      </c>
      <c r="P47" s="31"/>
      <c r="Q47" s="4"/>
      <c r="R47" s="4"/>
    </row>
    <row r="48" spans="1:15" ht="6" customHeight="1">
      <c r="A48" s="8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0.5">
      <c r="A49" s="3" t="s">
        <v>77</v>
      </c>
      <c r="N49" s="30"/>
      <c r="O49" s="30"/>
    </row>
    <row r="50" spans="14:15" ht="10.5">
      <c r="N50" s="30"/>
      <c r="O50" s="30"/>
    </row>
    <row r="54" spans="3:11" ht="10.5">
      <c r="C54" s="5"/>
      <c r="D54" s="5"/>
      <c r="E54" s="5"/>
      <c r="F54" s="5"/>
      <c r="G54" s="5"/>
      <c r="H54" s="5"/>
      <c r="I54" s="5"/>
      <c r="J54" s="5"/>
      <c r="K54" s="5"/>
    </row>
    <row r="55" spans="3:15" ht="10.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ht="10.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0.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0.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0.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0.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10.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15">
    <mergeCell ref="A6:B10"/>
    <mergeCell ref="C6:C8"/>
    <mergeCell ref="D6:E8"/>
    <mergeCell ref="C9:C10"/>
    <mergeCell ref="D9:D10"/>
    <mergeCell ref="N9:N10"/>
    <mergeCell ref="F6:G8"/>
    <mergeCell ref="H6:I8"/>
    <mergeCell ref="J6:K8"/>
    <mergeCell ref="L6:M8"/>
    <mergeCell ref="N6:O8"/>
    <mergeCell ref="F9:F10"/>
    <mergeCell ref="H9:H10"/>
    <mergeCell ref="J9:J10"/>
    <mergeCell ref="L9:L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2013-12-24T01:47:38Z</cp:lastPrinted>
  <dcterms:created xsi:type="dcterms:W3CDTF">2013-12-20T00:50:34Z</dcterms:created>
  <dcterms:modified xsi:type="dcterms:W3CDTF">2016-03-04T04:59:12Z</dcterms:modified>
  <cp:category/>
  <cp:version/>
  <cp:contentType/>
  <cp:contentStatus/>
</cp:coreProperties>
</file>