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015" windowHeight="8880" activeTab="0"/>
  </bookViews>
  <sheets>
    <sheet name="第１－１表" sheetId="1" r:id="rId1"/>
  </sheets>
  <definedNames>
    <definedName name="_xlnm.Print_Area" localSheetId="0">'第１－１表'!$A$1:$R$50</definedName>
  </definedNames>
  <calcPr fullCalcOnLoad="1"/>
</workbook>
</file>

<file path=xl/sharedStrings.xml><?xml version="1.0" encoding="utf-8"?>
<sst xmlns="http://schemas.openxmlformats.org/spreadsheetml/2006/main" count="90" uniqueCount="75">
  <si>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</si>
  <si>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</si>
  <si>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</si>
  <si>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</si>
  <si>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</si>
  <si>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</si>
  <si>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</si>
  <si>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</si>
  <si>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</si>
  <si>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</si>
  <si>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</si>
  <si>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</si>
  <si>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</si>
  <si>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</si>
  <si>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</si>
  <si>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</si>
  <si>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</si>
  <si>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</si>
  <si>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事業所数</t>
  </si>
  <si>
    <t>構成比</t>
  </si>
  <si>
    <t>従業者数</t>
  </si>
  <si>
    <t>製造品出荷額等</t>
  </si>
  <si>
    <t>09</t>
  </si>
  <si>
    <t>10</t>
  </si>
  <si>
    <t>11</t>
  </si>
  <si>
    <t>12</t>
  </si>
  <si>
    <t>13</t>
  </si>
  <si>
    <t>14</t>
  </si>
  <si>
    <t>京都市</t>
  </si>
  <si>
    <t>北　　　　　区</t>
  </si>
  <si>
    <t>上　　京　　区</t>
  </si>
  <si>
    <t>左　　京　　区</t>
  </si>
  <si>
    <t>中　　京　　区</t>
  </si>
  <si>
    <t>東　　山　　区</t>
  </si>
  <si>
    <t>山　　科　　区</t>
  </si>
  <si>
    <t>下　　京　　区</t>
  </si>
  <si>
    <t>南　　　　　区</t>
  </si>
  <si>
    <t>右　　京　　区</t>
  </si>
  <si>
    <t>西　　京　　区</t>
  </si>
  <si>
    <t>伏　　見　　区</t>
  </si>
  <si>
    <t>行　政　区</t>
  </si>
  <si>
    <t>増減率</t>
  </si>
  <si>
    <t>(単位　事業所数＝事業所，従業者数＝人，製造品出荷額等＝万円)</t>
  </si>
  <si>
    <t>χ</t>
  </si>
  <si>
    <t>χ</t>
  </si>
  <si>
    <t>平 成 ２３ 年</t>
  </si>
  <si>
    <t>食料品製造業</t>
  </si>
  <si>
    <t>飲料・たばこ・飼料製造業</t>
  </si>
  <si>
    <t>繊維工業</t>
  </si>
  <si>
    <t>木材・木製品製造業(家具を除く)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</si>
  <si>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</si>
  <si>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</si>
  <si>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</si>
  <si>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</si>
  <si>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</si>
  <si>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プラスチック製品製造業(別掲を除く)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</si>
  <si>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</si>
  <si>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</si>
  <si>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</si>
  <si>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</si>
  <si>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</si>
  <si>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</si>
  <si>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</si>
  <si>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</si>
  <si>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</si>
  <si>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</si>
  <si>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</si>
  <si>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</si>
  <si>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</si>
  <si>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</si>
  <si>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平 成 ２０ 年</t>
  </si>
  <si>
    <t>産業中分類</t>
  </si>
  <si>
    <t>産 業 中 分 類
行　　政　　区</t>
  </si>
  <si>
    <t>第１－１表　　産業中分類及び行政区別事業所数，従業者数，製造品出荷額等（全事業所，平成２３年，平成２０年）　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</si>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</sst>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,##0;_ * &quot;△&quot;#,##0;_ * &quot;－&quot;;_ 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b/>
      <sz val="9"/>
      <name val="ＭＳ 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b/>
      <sz val="8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176" fontId="4" fillId="0" borderId="12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2.50390625" style="1" customWidth="1"/>
    <col min="3" max="3" width="22.50390625" style="1" customWidth="1"/>
    <col min="4" max="8" width="6.25390625" style="1" customWidth="1"/>
    <col min="9" max="9" width="6.25390625" style="2" customWidth="1"/>
    <col min="10" max="13" width="6.25390625" style="1" customWidth="1"/>
    <col min="14" max="14" width="11.25390625" style="1" customWidth="1"/>
    <col min="15" max="15" width="6.25390625" style="1" customWidth="1"/>
    <col min="16" max="16" width="11.25390625" style="1" customWidth="1"/>
    <col min="17" max="18" width="6.25390625" style="1" customWidth="1"/>
    <col min="19" max="16384" width="9.00390625" style="1" customWidth="1"/>
  </cols>
  <sheetData>
    <row r="1" ht="10.5" customHeight="1"/>
    <row r="2" spans="1:18" ht="15" customHeight="1">
      <c r="A2" s="3" t="s">
        <v>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10.5" customHeight="1"/>
    <row r="4" ht="10.5" customHeight="1">
      <c r="A4" s="2" t="s">
        <v>42</v>
      </c>
    </row>
    <row r="5" spans="1:18" ht="10.5" customHeight="1">
      <c r="A5" s="46" t="s">
        <v>72</v>
      </c>
      <c r="B5" s="47"/>
      <c r="C5" s="48"/>
      <c r="D5" s="53" t="s">
        <v>18</v>
      </c>
      <c r="E5" s="54"/>
      <c r="F5" s="54"/>
      <c r="G5" s="54"/>
      <c r="H5" s="55"/>
      <c r="I5" s="53" t="s">
        <v>20</v>
      </c>
      <c r="J5" s="54"/>
      <c r="K5" s="54"/>
      <c r="L5" s="54"/>
      <c r="M5" s="55"/>
      <c r="N5" s="53" t="s">
        <v>21</v>
      </c>
      <c r="O5" s="54"/>
      <c r="P5" s="54"/>
      <c r="Q5" s="54"/>
      <c r="R5" s="54"/>
    </row>
    <row r="6" spans="1:18" ht="10.5" customHeight="1">
      <c r="A6" s="49"/>
      <c r="B6" s="49"/>
      <c r="C6" s="50"/>
      <c r="D6" s="43" t="s">
        <v>45</v>
      </c>
      <c r="E6" s="44"/>
      <c r="F6" s="43" t="s">
        <v>70</v>
      </c>
      <c r="G6" s="44"/>
      <c r="H6" s="56" t="s">
        <v>41</v>
      </c>
      <c r="I6" s="43" t="s">
        <v>45</v>
      </c>
      <c r="J6" s="44"/>
      <c r="K6" s="43" t="s">
        <v>70</v>
      </c>
      <c r="L6" s="44"/>
      <c r="M6" s="56" t="s">
        <v>41</v>
      </c>
      <c r="N6" s="43" t="s">
        <v>45</v>
      </c>
      <c r="O6" s="44"/>
      <c r="P6" s="43" t="s">
        <v>70</v>
      </c>
      <c r="Q6" s="44"/>
      <c r="R6" s="43" t="s">
        <v>41</v>
      </c>
    </row>
    <row r="7" spans="1:18" ht="10.5" customHeight="1">
      <c r="A7" s="51"/>
      <c r="B7" s="51"/>
      <c r="C7" s="52"/>
      <c r="D7" s="5"/>
      <c r="E7" s="6" t="s">
        <v>19</v>
      </c>
      <c r="F7" s="5"/>
      <c r="G7" s="6" t="s">
        <v>19</v>
      </c>
      <c r="H7" s="57"/>
      <c r="I7" s="5"/>
      <c r="J7" s="6" t="s">
        <v>19</v>
      </c>
      <c r="K7" s="5"/>
      <c r="L7" s="6" t="s">
        <v>19</v>
      </c>
      <c r="M7" s="57"/>
      <c r="N7" s="5"/>
      <c r="O7" s="6" t="s">
        <v>19</v>
      </c>
      <c r="P7" s="5"/>
      <c r="Q7" s="6" t="s">
        <v>19</v>
      </c>
      <c r="R7" s="45"/>
    </row>
    <row r="8" ht="10.5" customHeight="1">
      <c r="D8" s="7"/>
    </row>
    <row r="9" spans="1:18" s="8" customFormat="1" ht="10.5" customHeight="1">
      <c r="A9" s="8" t="s">
        <v>28</v>
      </c>
      <c r="C9" s="36"/>
      <c r="D9" s="34">
        <v>5923</v>
      </c>
      <c r="E9" s="12">
        <f>D9/$D$9*100</f>
        <v>100</v>
      </c>
      <c r="F9" s="10">
        <v>6594</v>
      </c>
      <c r="G9" s="9">
        <f>F9/$F$9*100</f>
        <v>100</v>
      </c>
      <c r="H9" s="9">
        <f>D9/F9*100-100</f>
        <v>-10.175917500758274</v>
      </c>
      <c r="I9" s="35">
        <v>70725</v>
      </c>
      <c r="J9" s="9">
        <f>I9/$I$9*100</f>
        <v>100</v>
      </c>
      <c r="K9" s="10">
        <v>78543</v>
      </c>
      <c r="L9" s="9">
        <f>K9/$K$9*100</f>
        <v>100</v>
      </c>
      <c r="M9" s="9">
        <f>I9/K9*100-100</f>
        <v>-9.953783277949654</v>
      </c>
      <c r="N9" s="35">
        <v>242249992</v>
      </c>
      <c r="O9" s="9">
        <f>N9/$N$9*100</f>
        <v>100</v>
      </c>
      <c r="P9" s="38">
        <v>248360185</v>
      </c>
      <c r="Q9" s="9">
        <f>P9/$P$9*100</f>
        <v>100</v>
      </c>
      <c r="R9" s="9">
        <f>N9/P9*100-100</f>
        <v>-2.460214385812293</v>
      </c>
    </row>
    <row r="10" spans="2:18" s="8" customFormat="1" ht="10.5" customHeight="1">
      <c r="B10" s="11" t="s">
        <v>71</v>
      </c>
      <c r="D10" s="34"/>
      <c r="E10" s="12"/>
      <c r="F10" s="10"/>
      <c r="G10" s="17"/>
      <c r="H10" s="9"/>
      <c r="I10" s="35"/>
      <c r="J10" s="9"/>
      <c r="L10" s="17"/>
      <c r="M10" s="9"/>
      <c r="N10" s="35"/>
      <c r="O10" s="9"/>
      <c r="P10" s="39"/>
      <c r="Q10" s="17"/>
      <c r="R10" s="9"/>
    </row>
    <row r="11" spans="2:18" ht="10.5" customHeight="1">
      <c r="B11" s="13" t="s">
        <v>22</v>
      </c>
      <c r="C11" s="37" t="s">
        <v>46</v>
      </c>
      <c r="D11" s="14">
        <v>440</v>
      </c>
      <c r="E11" s="15">
        <f aca="true" t="shared" si="0" ref="E11:E34">D11/$D$9*100</f>
        <v>7.428667904777984</v>
      </c>
      <c r="F11" s="16">
        <v>485</v>
      </c>
      <c r="G11" s="17">
        <f aca="true" t="shared" si="1" ref="G11:G34">F11/$F$9*100</f>
        <v>7.355171367910221</v>
      </c>
      <c r="H11" s="17">
        <f aca="true" t="shared" si="2" ref="H11:H34">D11/F11*100-100</f>
        <v>-9.278350515463913</v>
      </c>
      <c r="I11" s="19">
        <v>8666</v>
      </c>
      <c r="J11" s="17">
        <f aca="true" t="shared" si="3" ref="J11:J47">I11/$I$9*100</f>
        <v>12.253092965712266</v>
      </c>
      <c r="K11" s="16">
        <v>9459</v>
      </c>
      <c r="L11" s="17">
        <f aca="true" t="shared" si="4" ref="L11:L34">K11/$K$9*100</f>
        <v>12.043084679729574</v>
      </c>
      <c r="M11" s="17">
        <f aca="true" t="shared" si="5" ref="M11:M47">I11/K11*100-100</f>
        <v>-8.383550058145687</v>
      </c>
      <c r="N11" s="19">
        <v>13672288</v>
      </c>
      <c r="O11" s="17">
        <f aca="true" t="shared" si="6" ref="O11:O47">N11/$N$9*100</f>
        <v>5.6438755217791705</v>
      </c>
      <c r="P11" s="21">
        <v>14201383</v>
      </c>
      <c r="Q11" s="17">
        <f aca="true" t="shared" si="7" ref="Q11:Q34">P11/$P$9*100</f>
        <v>5.718059438552923</v>
      </c>
      <c r="R11" s="17">
        <f aca="true" t="shared" si="8" ref="R11:R47">N11/P11*100-100</f>
        <v>-3.7256582686348167</v>
      </c>
    </row>
    <row r="12" spans="2:18" ht="10.5" customHeight="1">
      <c r="B12" s="13" t="s">
        <v>23</v>
      </c>
      <c r="C12" s="37" t="s">
        <v>47</v>
      </c>
      <c r="D12" s="14">
        <v>40</v>
      </c>
      <c r="E12" s="15">
        <f t="shared" si="0"/>
        <v>0.6753334458889076</v>
      </c>
      <c r="F12" s="16">
        <v>41</v>
      </c>
      <c r="G12" s="17">
        <f t="shared" si="1"/>
        <v>0.62177737336973</v>
      </c>
      <c r="H12" s="17">
        <f t="shared" si="2"/>
        <v>-2.439024390243901</v>
      </c>
      <c r="I12" s="19">
        <v>1696</v>
      </c>
      <c r="J12" s="17">
        <f t="shared" si="3"/>
        <v>2.3980205019441496</v>
      </c>
      <c r="K12" s="16">
        <v>1805</v>
      </c>
      <c r="L12" s="17">
        <f t="shared" si="4"/>
        <v>2.298104223164381</v>
      </c>
      <c r="M12" s="17">
        <f t="shared" si="5"/>
        <v>-6.038781163434905</v>
      </c>
      <c r="N12" s="19">
        <v>61813342</v>
      </c>
      <c r="O12" s="17">
        <f t="shared" si="6"/>
        <v>25.51634428949744</v>
      </c>
      <c r="P12" s="21">
        <v>61504112</v>
      </c>
      <c r="Q12" s="17">
        <f t="shared" si="7"/>
        <v>24.764078831717732</v>
      </c>
      <c r="R12" s="17">
        <f t="shared" si="8"/>
        <v>0.5027793914006935</v>
      </c>
    </row>
    <row r="13" spans="2:18" ht="10.5" customHeight="1">
      <c r="B13" s="13" t="s">
        <v>24</v>
      </c>
      <c r="C13" s="37" t="s">
        <v>48</v>
      </c>
      <c r="D13" s="14">
        <v>2166</v>
      </c>
      <c r="E13" s="15">
        <f t="shared" si="0"/>
        <v>36.569306094884354</v>
      </c>
      <c r="F13" s="16">
        <v>2536</v>
      </c>
      <c r="G13" s="17">
        <f t="shared" si="1"/>
        <v>38.45920533818623</v>
      </c>
      <c r="H13" s="17">
        <f t="shared" si="2"/>
        <v>-14.589905362776022</v>
      </c>
      <c r="I13" s="19">
        <v>10074</v>
      </c>
      <c r="J13" s="17">
        <f t="shared" si="3"/>
        <v>14.243902439024389</v>
      </c>
      <c r="K13" s="16">
        <v>12067</v>
      </c>
      <c r="L13" s="17">
        <f t="shared" si="4"/>
        <v>15.36355881491667</v>
      </c>
      <c r="M13" s="17">
        <f t="shared" si="5"/>
        <v>-16.516118339272396</v>
      </c>
      <c r="N13" s="19">
        <v>10013319</v>
      </c>
      <c r="O13" s="17">
        <f t="shared" si="6"/>
        <v>4.133465151982337</v>
      </c>
      <c r="P13" s="21">
        <v>11309338</v>
      </c>
      <c r="Q13" s="17">
        <f t="shared" si="7"/>
        <v>4.5536034690906675</v>
      </c>
      <c r="R13" s="17">
        <f t="shared" si="8"/>
        <v>-11.45972469829799</v>
      </c>
    </row>
    <row r="14" spans="2:18" ht="10.5" customHeight="1">
      <c r="B14" s="13" t="s">
        <v>25</v>
      </c>
      <c r="C14" s="37" t="s">
        <v>49</v>
      </c>
      <c r="D14" s="14">
        <v>167</v>
      </c>
      <c r="E14" s="15">
        <f t="shared" si="0"/>
        <v>2.8195171365861893</v>
      </c>
      <c r="F14" s="16">
        <v>179</v>
      </c>
      <c r="G14" s="17">
        <f t="shared" si="1"/>
        <v>2.7145890203215046</v>
      </c>
      <c r="H14" s="17">
        <f t="shared" si="2"/>
        <v>-6.703910614525142</v>
      </c>
      <c r="I14" s="19">
        <v>642</v>
      </c>
      <c r="J14" s="17">
        <f t="shared" si="3"/>
        <v>0.9077412513255566</v>
      </c>
      <c r="K14" s="16">
        <v>743</v>
      </c>
      <c r="L14" s="17">
        <f t="shared" si="4"/>
        <v>0.9459786359064462</v>
      </c>
      <c r="M14" s="17">
        <f t="shared" si="5"/>
        <v>-13.59353970390309</v>
      </c>
      <c r="N14" s="19">
        <v>667773</v>
      </c>
      <c r="O14" s="17">
        <f t="shared" si="6"/>
        <v>0.275654498267228</v>
      </c>
      <c r="P14" s="21">
        <v>794104</v>
      </c>
      <c r="Q14" s="17">
        <f t="shared" si="7"/>
        <v>0.3197388502508967</v>
      </c>
      <c r="R14" s="17">
        <f t="shared" si="8"/>
        <v>-15.908621540755362</v>
      </c>
    </row>
    <row r="15" spans="2:18" ht="10.5" customHeight="1">
      <c r="B15" s="13" t="s">
        <v>26</v>
      </c>
      <c r="C15" s="37" t="s">
        <v>50</v>
      </c>
      <c r="D15" s="14">
        <v>292</v>
      </c>
      <c r="E15" s="15">
        <f t="shared" si="0"/>
        <v>4.929934154989025</v>
      </c>
      <c r="F15" s="16">
        <v>338</v>
      </c>
      <c r="G15" s="17">
        <f t="shared" si="1"/>
        <v>5.125872004852897</v>
      </c>
      <c r="H15" s="17">
        <f t="shared" si="2"/>
        <v>-13.6094674556213</v>
      </c>
      <c r="I15" s="19">
        <v>1293</v>
      </c>
      <c r="J15" s="17">
        <f t="shared" si="3"/>
        <v>1.828207847295864</v>
      </c>
      <c r="K15" s="16">
        <v>1432</v>
      </c>
      <c r="L15" s="17">
        <f t="shared" si="4"/>
        <v>1.8232051233082514</v>
      </c>
      <c r="M15" s="17">
        <f t="shared" si="5"/>
        <v>-9.706703910614522</v>
      </c>
      <c r="N15" s="19">
        <v>1466705</v>
      </c>
      <c r="O15" s="17">
        <f t="shared" si="6"/>
        <v>0.6054510003864108</v>
      </c>
      <c r="P15" s="21">
        <v>1630688</v>
      </c>
      <c r="Q15" s="17">
        <f t="shared" si="7"/>
        <v>0.6565818913365683</v>
      </c>
      <c r="R15" s="17">
        <f t="shared" si="8"/>
        <v>-10.056062226495811</v>
      </c>
    </row>
    <row r="16" spans="2:18" ht="10.5" customHeight="1">
      <c r="B16" s="13" t="s">
        <v>27</v>
      </c>
      <c r="C16" s="37" t="s">
        <v>51</v>
      </c>
      <c r="D16" s="14">
        <v>225</v>
      </c>
      <c r="E16" s="15">
        <f t="shared" si="0"/>
        <v>3.7987506331251057</v>
      </c>
      <c r="F16" s="16">
        <v>243</v>
      </c>
      <c r="G16" s="17">
        <f t="shared" si="1"/>
        <v>3.6851683348498634</v>
      </c>
      <c r="H16" s="17">
        <f t="shared" si="2"/>
        <v>-7.407407407407405</v>
      </c>
      <c r="I16" s="19">
        <v>2002</v>
      </c>
      <c r="J16" s="17">
        <f t="shared" si="3"/>
        <v>2.830682219865677</v>
      </c>
      <c r="K16" s="16">
        <v>2075</v>
      </c>
      <c r="L16" s="17">
        <f t="shared" si="4"/>
        <v>2.641864965687585</v>
      </c>
      <c r="M16" s="17">
        <f t="shared" si="5"/>
        <v>-3.5180722891566205</v>
      </c>
      <c r="N16" s="19">
        <v>3303293</v>
      </c>
      <c r="O16" s="17">
        <f t="shared" si="6"/>
        <v>1.3635884867232524</v>
      </c>
      <c r="P16" s="21">
        <v>3529544</v>
      </c>
      <c r="Q16" s="17">
        <f t="shared" si="7"/>
        <v>1.4211392216510066</v>
      </c>
      <c r="R16" s="17">
        <f t="shared" si="8"/>
        <v>-6.410204830992328</v>
      </c>
    </row>
    <row r="17" spans="2:18" ht="10.5" customHeight="1">
      <c r="B17" s="13" t="s">
        <v>0</v>
      </c>
      <c r="C17" s="37" t="s">
        <v>52</v>
      </c>
      <c r="D17" s="14">
        <v>580</v>
      </c>
      <c r="E17" s="15">
        <f t="shared" si="0"/>
        <v>9.792334965389161</v>
      </c>
      <c r="F17" s="16">
        <v>604</v>
      </c>
      <c r="G17" s="17">
        <f t="shared" si="1"/>
        <v>9.15984228086139</v>
      </c>
      <c r="H17" s="17">
        <f t="shared" si="2"/>
        <v>-3.973509933774835</v>
      </c>
      <c r="I17" s="19">
        <v>7165</v>
      </c>
      <c r="J17" s="17">
        <f t="shared" si="3"/>
        <v>10.130788264404384</v>
      </c>
      <c r="K17" s="16">
        <v>8422</v>
      </c>
      <c r="L17" s="17">
        <f t="shared" si="4"/>
        <v>10.722788790853418</v>
      </c>
      <c r="M17" s="17">
        <f t="shared" si="5"/>
        <v>-14.925195915459511</v>
      </c>
      <c r="N17" s="19">
        <v>20906851</v>
      </c>
      <c r="O17" s="17">
        <f t="shared" si="6"/>
        <v>8.63027933557166</v>
      </c>
      <c r="P17" s="21">
        <v>27237563</v>
      </c>
      <c r="Q17" s="17">
        <f t="shared" si="7"/>
        <v>10.966960344308006</v>
      </c>
      <c r="R17" s="17">
        <f t="shared" si="8"/>
        <v>-23.24257864038718</v>
      </c>
    </row>
    <row r="18" spans="2:18" ht="10.5" customHeight="1">
      <c r="B18" s="13" t="s">
        <v>1</v>
      </c>
      <c r="C18" s="37" t="s">
        <v>53</v>
      </c>
      <c r="D18" s="14">
        <v>69</v>
      </c>
      <c r="E18" s="15">
        <f t="shared" si="0"/>
        <v>1.1649501941583655</v>
      </c>
      <c r="F18" s="16">
        <v>65</v>
      </c>
      <c r="G18" s="17">
        <f t="shared" si="1"/>
        <v>0.9857446163178647</v>
      </c>
      <c r="H18" s="17">
        <f t="shared" si="2"/>
        <v>6.15384615384616</v>
      </c>
      <c r="I18" s="19">
        <v>2109</v>
      </c>
      <c r="J18" s="17">
        <f t="shared" si="3"/>
        <v>2.9819724284199363</v>
      </c>
      <c r="K18" s="16">
        <v>2297</v>
      </c>
      <c r="L18" s="17">
        <f t="shared" si="4"/>
        <v>2.9245126873177747</v>
      </c>
      <c r="M18" s="17">
        <f t="shared" si="5"/>
        <v>-8.18458859381802</v>
      </c>
      <c r="N18" s="19">
        <v>6748823</v>
      </c>
      <c r="O18" s="17">
        <f t="shared" si="6"/>
        <v>2.785891939265781</v>
      </c>
      <c r="P18" s="21">
        <v>7121572</v>
      </c>
      <c r="Q18" s="17">
        <f t="shared" si="7"/>
        <v>2.867437065244576</v>
      </c>
      <c r="R18" s="17">
        <f t="shared" si="8"/>
        <v>-5.23408314905754</v>
      </c>
    </row>
    <row r="19" spans="2:18" ht="10.5" customHeight="1">
      <c r="B19" s="13" t="s">
        <v>2</v>
      </c>
      <c r="C19" s="37" t="s">
        <v>54</v>
      </c>
      <c r="D19" s="14">
        <v>4</v>
      </c>
      <c r="E19" s="15">
        <f t="shared" si="0"/>
        <v>0.06753334458889076</v>
      </c>
      <c r="F19" s="16">
        <v>1</v>
      </c>
      <c r="G19" s="17">
        <f t="shared" si="1"/>
        <v>0.015165301789505611</v>
      </c>
      <c r="H19" s="17">
        <f t="shared" si="2"/>
        <v>300</v>
      </c>
      <c r="I19" s="19">
        <v>59</v>
      </c>
      <c r="J19" s="17">
        <f t="shared" si="3"/>
        <v>0.0834217037822552</v>
      </c>
      <c r="K19" s="16">
        <v>29</v>
      </c>
      <c r="L19" s="17">
        <f t="shared" si="4"/>
        <v>0.03692245012286263</v>
      </c>
      <c r="M19" s="17">
        <f t="shared" si="5"/>
        <v>103.44827586206895</v>
      </c>
      <c r="N19" s="20">
        <v>226858</v>
      </c>
      <c r="O19" s="17">
        <f t="shared" si="6"/>
        <v>0.09364623632268274</v>
      </c>
      <c r="P19" s="21" t="s">
        <v>44</v>
      </c>
      <c r="Q19" s="18" t="s">
        <v>44</v>
      </c>
      <c r="R19" s="22" t="s">
        <v>43</v>
      </c>
    </row>
    <row r="20" spans="2:18" ht="10.5" customHeight="1">
      <c r="B20" s="13" t="s">
        <v>3</v>
      </c>
      <c r="C20" s="37" t="s">
        <v>55</v>
      </c>
      <c r="D20" s="14">
        <v>121</v>
      </c>
      <c r="E20" s="15">
        <f t="shared" si="0"/>
        <v>2.0428836738139453</v>
      </c>
      <c r="F20" s="16">
        <v>129</v>
      </c>
      <c r="G20" s="17">
        <f t="shared" si="1"/>
        <v>1.956323930846224</v>
      </c>
      <c r="H20" s="17">
        <f t="shared" si="2"/>
        <v>-6.201550387596896</v>
      </c>
      <c r="I20" s="19">
        <v>1763</v>
      </c>
      <c r="J20" s="17">
        <f t="shared" si="3"/>
        <v>2.4927536231884058</v>
      </c>
      <c r="K20" s="16">
        <v>1610</v>
      </c>
      <c r="L20" s="17">
        <f t="shared" si="4"/>
        <v>2.049832575786512</v>
      </c>
      <c r="M20" s="17">
        <f t="shared" si="5"/>
        <v>9.503105590062106</v>
      </c>
      <c r="N20" s="19">
        <v>5044581</v>
      </c>
      <c r="O20" s="17">
        <f t="shared" si="6"/>
        <v>2.0823864464771584</v>
      </c>
      <c r="P20" s="21">
        <v>3302967</v>
      </c>
      <c r="Q20" s="17">
        <f t="shared" si="7"/>
        <v>1.329910025634745</v>
      </c>
      <c r="R20" s="17">
        <f t="shared" si="8"/>
        <v>52.72877385695952</v>
      </c>
    </row>
    <row r="21" spans="2:18" ht="10.5" customHeight="1">
      <c r="B21" s="13" t="s">
        <v>4</v>
      </c>
      <c r="C21" s="37" t="s">
        <v>56</v>
      </c>
      <c r="D21" s="14">
        <v>5</v>
      </c>
      <c r="E21" s="15">
        <f t="shared" si="0"/>
        <v>0.08441668073611346</v>
      </c>
      <c r="F21" s="16">
        <v>8</v>
      </c>
      <c r="G21" s="17">
        <f t="shared" si="1"/>
        <v>0.12132241431604489</v>
      </c>
      <c r="H21" s="17">
        <f t="shared" si="2"/>
        <v>-37.5</v>
      </c>
      <c r="I21" s="19">
        <v>34</v>
      </c>
      <c r="J21" s="17">
        <f t="shared" si="3"/>
        <v>0.048073524213503006</v>
      </c>
      <c r="K21" s="16">
        <v>64</v>
      </c>
      <c r="L21" s="17">
        <f t="shared" si="4"/>
        <v>0.08148402785735202</v>
      </c>
      <c r="M21" s="17">
        <f t="shared" si="5"/>
        <v>-46.875</v>
      </c>
      <c r="N21" s="20">
        <v>36214</v>
      </c>
      <c r="O21" s="17">
        <f t="shared" si="6"/>
        <v>0.014949020101515626</v>
      </c>
      <c r="P21" s="21">
        <v>158363</v>
      </c>
      <c r="Q21" s="17">
        <f>P21/$P$9*100</f>
        <v>0.06376344098793452</v>
      </c>
      <c r="R21" s="17">
        <f>N21/P21*100-100</f>
        <v>-77.13228468771115</v>
      </c>
    </row>
    <row r="22" spans="2:18" ht="10.5" customHeight="1">
      <c r="B22" s="13" t="s">
        <v>5</v>
      </c>
      <c r="C22" s="37" t="s">
        <v>57</v>
      </c>
      <c r="D22" s="14">
        <v>63</v>
      </c>
      <c r="E22" s="15">
        <f t="shared" si="0"/>
        <v>1.0636501772750295</v>
      </c>
      <c r="F22" s="16">
        <v>77</v>
      </c>
      <c r="G22" s="17">
        <f t="shared" si="1"/>
        <v>1.167728237791932</v>
      </c>
      <c r="H22" s="17">
        <f t="shared" si="2"/>
        <v>-18.181818181818173</v>
      </c>
      <c r="I22" s="19">
        <v>432</v>
      </c>
      <c r="J22" s="17">
        <f t="shared" si="3"/>
        <v>0.6108165429480381</v>
      </c>
      <c r="K22" s="16">
        <v>514</v>
      </c>
      <c r="L22" s="17">
        <f t="shared" si="4"/>
        <v>0.6544185987293585</v>
      </c>
      <c r="M22" s="17">
        <f t="shared" si="5"/>
        <v>-15.95330739299611</v>
      </c>
      <c r="N22" s="19">
        <v>455940</v>
      </c>
      <c r="O22" s="17">
        <f t="shared" si="6"/>
        <v>0.18821053253120437</v>
      </c>
      <c r="P22" s="21">
        <v>675979</v>
      </c>
      <c r="Q22" s="17">
        <f t="shared" si="7"/>
        <v>0.2721768789147906</v>
      </c>
      <c r="R22" s="17">
        <f t="shared" si="8"/>
        <v>-32.55115913364173</v>
      </c>
    </row>
    <row r="23" spans="2:18" ht="10.5" customHeight="1">
      <c r="B23" s="13" t="s">
        <v>6</v>
      </c>
      <c r="C23" s="37" t="s">
        <v>58</v>
      </c>
      <c r="D23" s="14">
        <v>205</v>
      </c>
      <c r="E23" s="15">
        <f t="shared" si="0"/>
        <v>3.461083910180652</v>
      </c>
      <c r="F23" s="16">
        <v>228</v>
      </c>
      <c r="G23" s="17">
        <f t="shared" si="1"/>
        <v>3.4576888080072794</v>
      </c>
      <c r="H23" s="17">
        <f t="shared" si="2"/>
        <v>-10.087719298245617</v>
      </c>
      <c r="I23" s="19">
        <v>1426</v>
      </c>
      <c r="J23" s="17">
        <f t="shared" si="3"/>
        <v>2.0162601626016263</v>
      </c>
      <c r="K23" s="16">
        <v>1494</v>
      </c>
      <c r="L23" s="17">
        <f t="shared" si="4"/>
        <v>1.9021427752950613</v>
      </c>
      <c r="M23" s="17">
        <f t="shared" si="5"/>
        <v>-4.551539491298527</v>
      </c>
      <c r="N23" s="19">
        <v>3457710</v>
      </c>
      <c r="O23" s="17">
        <f t="shared" si="6"/>
        <v>1.4273313164856576</v>
      </c>
      <c r="P23" s="21">
        <v>4426354</v>
      </c>
      <c r="Q23" s="17">
        <f t="shared" si="7"/>
        <v>1.7822317212398595</v>
      </c>
      <c r="R23" s="17">
        <f t="shared" si="8"/>
        <v>-21.88356376376585</v>
      </c>
    </row>
    <row r="24" spans="2:18" ht="10.5" customHeight="1">
      <c r="B24" s="13" t="s">
        <v>7</v>
      </c>
      <c r="C24" s="37" t="s">
        <v>59</v>
      </c>
      <c r="D24" s="14">
        <v>23</v>
      </c>
      <c r="E24" s="15">
        <f t="shared" si="0"/>
        <v>0.3883167313861219</v>
      </c>
      <c r="F24" s="16">
        <v>21</v>
      </c>
      <c r="G24" s="17">
        <f t="shared" si="1"/>
        <v>0.3184713375796179</v>
      </c>
      <c r="H24" s="17">
        <f t="shared" si="2"/>
        <v>9.523809523809533</v>
      </c>
      <c r="I24" s="19">
        <v>224</v>
      </c>
      <c r="J24" s="17">
        <f t="shared" si="3"/>
        <v>0.3167196889360198</v>
      </c>
      <c r="K24" s="16">
        <v>230</v>
      </c>
      <c r="L24" s="17">
        <f t="shared" si="4"/>
        <v>0.2928332251123588</v>
      </c>
      <c r="M24" s="17">
        <f t="shared" si="5"/>
        <v>-2.608695652173907</v>
      </c>
      <c r="N24" s="19">
        <v>1162262</v>
      </c>
      <c r="O24" s="17">
        <f t="shared" si="6"/>
        <v>0.47977793122073664</v>
      </c>
      <c r="P24" s="21">
        <v>1099043</v>
      </c>
      <c r="Q24" s="17">
        <f t="shared" si="7"/>
        <v>0.4425198024393483</v>
      </c>
      <c r="R24" s="17">
        <f t="shared" si="8"/>
        <v>5.75218622019338</v>
      </c>
    </row>
    <row r="25" spans="2:18" ht="10.5" customHeight="1">
      <c r="B25" s="13" t="s">
        <v>8</v>
      </c>
      <c r="C25" s="37" t="s">
        <v>60</v>
      </c>
      <c r="D25" s="14">
        <v>37</v>
      </c>
      <c r="E25" s="15">
        <f t="shared" si="0"/>
        <v>0.6246834374472395</v>
      </c>
      <c r="F25" s="16">
        <v>40</v>
      </c>
      <c r="G25" s="17">
        <f t="shared" si="1"/>
        <v>0.6066120715802245</v>
      </c>
      <c r="H25" s="17">
        <f t="shared" si="2"/>
        <v>-7.5</v>
      </c>
      <c r="I25" s="19">
        <v>998</v>
      </c>
      <c r="J25" s="17">
        <f t="shared" si="3"/>
        <v>1.411099328384588</v>
      </c>
      <c r="K25" s="16">
        <v>1105</v>
      </c>
      <c r="L25" s="17">
        <f t="shared" si="4"/>
        <v>1.4068726684745936</v>
      </c>
      <c r="M25" s="17">
        <f t="shared" si="5"/>
        <v>-9.68325791855203</v>
      </c>
      <c r="N25" s="19">
        <v>6361730</v>
      </c>
      <c r="O25" s="17">
        <f t="shared" si="6"/>
        <v>2.6261012219145914</v>
      </c>
      <c r="P25" s="21">
        <v>5199279</v>
      </c>
      <c r="Q25" s="17">
        <f t="shared" si="7"/>
        <v>2.0934430371760273</v>
      </c>
      <c r="R25" s="17">
        <f t="shared" si="8"/>
        <v>22.357926935638588</v>
      </c>
    </row>
    <row r="26" spans="2:18" ht="10.5" customHeight="1">
      <c r="B26" s="13" t="s">
        <v>9</v>
      </c>
      <c r="C26" s="37" t="s">
        <v>61</v>
      </c>
      <c r="D26" s="14">
        <v>332</v>
      </c>
      <c r="E26" s="15">
        <f t="shared" si="0"/>
        <v>5.605267600877934</v>
      </c>
      <c r="F26" s="16">
        <v>400</v>
      </c>
      <c r="G26" s="17">
        <f t="shared" si="1"/>
        <v>6.066120715802245</v>
      </c>
      <c r="H26" s="17">
        <f t="shared" si="2"/>
        <v>-17</v>
      </c>
      <c r="I26" s="19">
        <v>3908</v>
      </c>
      <c r="J26" s="17">
        <f t="shared" si="3"/>
        <v>5.525627430187345</v>
      </c>
      <c r="K26" s="16">
        <v>4134</v>
      </c>
      <c r="L26" s="17">
        <f t="shared" si="4"/>
        <v>5.2633589244108325</v>
      </c>
      <c r="M26" s="17">
        <f t="shared" si="5"/>
        <v>-5.4668601838413196</v>
      </c>
      <c r="N26" s="19">
        <v>6859978</v>
      </c>
      <c r="O26" s="17">
        <f t="shared" si="6"/>
        <v>2.8317763577057207</v>
      </c>
      <c r="P26" s="21">
        <v>6297016</v>
      </c>
      <c r="Q26" s="17">
        <f t="shared" si="7"/>
        <v>2.5354369904338734</v>
      </c>
      <c r="R26" s="17">
        <f t="shared" si="8"/>
        <v>8.940139265963438</v>
      </c>
    </row>
    <row r="27" spans="2:18" ht="10.5" customHeight="1">
      <c r="B27" s="13" t="s">
        <v>10</v>
      </c>
      <c r="C27" s="37" t="s">
        <v>62</v>
      </c>
      <c r="D27" s="14">
        <v>77</v>
      </c>
      <c r="E27" s="15">
        <f t="shared" si="0"/>
        <v>1.3000168833361474</v>
      </c>
      <c r="F27" s="16">
        <v>93</v>
      </c>
      <c r="G27" s="17">
        <f t="shared" si="1"/>
        <v>1.410373066424022</v>
      </c>
      <c r="H27" s="17">
        <f t="shared" si="2"/>
        <v>-17.204301075268816</v>
      </c>
      <c r="I27" s="19">
        <v>923</v>
      </c>
      <c r="J27" s="17">
        <f t="shared" si="3"/>
        <v>1.3050547896783316</v>
      </c>
      <c r="K27" s="16">
        <v>1148</v>
      </c>
      <c r="L27" s="17">
        <f t="shared" si="4"/>
        <v>1.461619749691252</v>
      </c>
      <c r="M27" s="17">
        <f t="shared" si="5"/>
        <v>-19.599303135888505</v>
      </c>
      <c r="N27" s="19">
        <v>1949550</v>
      </c>
      <c r="O27" s="17">
        <f t="shared" si="6"/>
        <v>0.8047678284340254</v>
      </c>
      <c r="P27" s="21">
        <v>2375990</v>
      </c>
      <c r="Q27" s="17">
        <f t="shared" si="7"/>
        <v>0.956671054178833</v>
      </c>
      <c r="R27" s="17">
        <f t="shared" si="8"/>
        <v>-17.947886986056332</v>
      </c>
    </row>
    <row r="28" spans="2:18" ht="10.5" customHeight="1">
      <c r="B28" s="13" t="s">
        <v>11</v>
      </c>
      <c r="C28" s="37" t="s">
        <v>63</v>
      </c>
      <c r="D28" s="14">
        <v>339</v>
      </c>
      <c r="E28" s="15">
        <f t="shared" si="0"/>
        <v>5.723450953908492</v>
      </c>
      <c r="F28" s="16">
        <v>348</v>
      </c>
      <c r="G28" s="17">
        <f t="shared" si="1"/>
        <v>5.277525022747953</v>
      </c>
      <c r="H28" s="17">
        <f t="shared" si="2"/>
        <v>-2.5862068965517295</v>
      </c>
      <c r="I28" s="19">
        <v>5267</v>
      </c>
      <c r="J28" s="17">
        <f t="shared" si="3"/>
        <v>7.447154471544716</v>
      </c>
      <c r="K28" s="16">
        <v>6299</v>
      </c>
      <c r="L28" s="17">
        <f t="shared" si="4"/>
        <v>8.019810804272819</v>
      </c>
      <c r="M28" s="17">
        <f t="shared" si="5"/>
        <v>-16.383552944911898</v>
      </c>
      <c r="N28" s="19">
        <v>13588895</v>
      </c>
      <c r="O28" s="17">
        <f t="shared" si="6"/>
        <v>5.60945116563719</v>
      </c>
      <c r="P28" s="21">
        <v>17545238</v>
      </c>
      <c r="Q28" s="17">
        <f t="shared" si="7"/>
        <v>7.0644326505071655</v>
      </c>
      <c r="R28" s="17">
        <f t="shared" si="8"/>
        <v>-22.549383485137113</v>
      </c>
    </row>
    <row r="29" spans="2:18" ht="10.5" customHeight="1">
      <c r="B29" s="13" t="s">
        <v>12</v>
      </c>
      <c r="C29" s="37" t="s">
        <v>64</v>
      </c>
      <c r="D29" s="14">
        <v>124</v>
      </c>
      <c r="E29" s="15">
        <f t="shared" si="0"/>
        <v>2.0935336822556136</v>
      </c>
      <c r="F29" s="16">
        <v>115</v>
      </c>
      <c r="G29" s="17">
        <f t="shared" si="1"/>
        <v>1.7440097057931454</v>
      </c>
      <c r="H29" s="17">
        <f t="shared" si="2"/>
        <v>7.826086956521735</v>
      </c>
      <c r="I29" s="19">
        <v>7513</v>
      </c>
      <c r="J29" s="17">
        <f t="shared" si="3"/>
        <v>10.622834924001413</v>
      </c>
      <c r="K29" s="16">
        <v>7475</v>
      </c>
      <c r="L29" s="17">
        <f t="shared" si="4"/>
        <v>9.517079816151663</v>
      </c>
      <c r="M29" s="17">
        <f t="shared" si="5"/>
        <v>0.5083612040133829</v>
      </c>
      <c r="N29" s="19">
        <v>26709721</v>
      </c>
      <c r="O29" s="17">
        <f t="shared" si="6"/>
        <v>11.02568498743232</v>
      </c>
      <c r="P29" s="21">
        <v>26522392</v>
      </c>
      <c r="Q29" s="17">
        <f t="shared" si="7"/>
        <v>10.679003158255822</v>
      </c>
      <c r="R29" s="17">
        <f t="shared" si="8"/>
        <v>0.706305072332853</v>
      </c>
    </row>
    <row r="30" spans="2:18" ht="10.5" customHeight="1">
      <c r="B30" s="13" t="s">
        <v>13</v>
      </c>
      <c r="C30" s="37" t="s">
        <v>65</v>
      </c>
      <c r="D30" s="14">
        <v>62</v>
      </c>
      <c r="E30" s="15">
        <f t="shared" si="0"/>
        <v>1.0467668411278068</v>
      </c>
      <c r="F30" s="16">
        <v>62</v>
      </c>
      <c r="G30" s="17">
        <f t="shared" si="1"/>
        <v>0.9402487109493479</v>
      </c>
      <c r="H30" s="18" t="s">
        <v>74</v>
      </c>
      <c r="I30" s="19">
        <v>3108</v>
      </c>
      <c r="J30" s="17">
        <f t="shared" si="3"/>
        <v>4.394485683987274</v>
      </c>
      <c r="K30" s="16">
        <v>4274</v>
      </c>
      <c r="L30" s="17">
        <f t="shared" si="4"/>
        <v>5.44160523534879</v>
      </c>
      <c r="M30" s="17">
        <f t="shared" si="5"/>
        <v>-27.2812353766963</v>
      </c>
      <c r="N30" s="19">
        <v>15573639</v>
      </c>
      <c r="O30" s="17">
        <f t="shared" si="6"/>
        <v>6.4287469615272474</v>
      </c>
      <c r="P30" s="21">
        <v>18909246</v>
      </c>
      <c r="Q30" s="17">
        <f t="shared" si="7"/>
        <v>7.6136382327143135</v>
      </c>
      <c r="R30" s="17">
        <f t="shared" si="8"/>
        <v>-17.64008464430576</v>
      </c>
    </row>
    <row r="31" spans="2:18" ht="10.5" customHeight="1">
      <c r="B31" s="13" t="s">
        <v>14</v>
      </c>
      <c r="C31" s="37" t="s">
        <v>66</v>
      </c>
      <c r="D31" s="14">
        <v>168</v>
      </c>
      <c r="E31" s="15">
        <f t="shared" si="0"/>
        <v>2.8364004727334122</v>
      </c>
      <c r="F31" s="16">
        <v>148</v>
      </c>
      <c r="G31" s="17">
        <f t="shared" si="1"/>
        <v>2.2444646648468307</v>
      </c>
      <c r="H31" s="17">
        <f t="shared" si="2"/>
        <v>13.513513513513516</v>
      </c>
      <c r="I31" s="19">
        <v>6225</v>
      </c>
      <c r="J31" s="17">
        <f t="shared" si="3"/>
        <v>8.8016967126193</v>
      </c>
      <c r="K31" s="16">
        <v>5608</v>
      </c>
      <c r="L31" s="17">
        <f t="shared" si="4"/>
        <v>7.140037941000471</v>
      </c>
      <c r="M31" s="17">
        <f t="shared" si="5"/>
        <v>11.002139800285306</v>
      </c>
      <c r="N31" s="19">
        <v>18207345</v>
      </c>
      <c r="O31" s="17">
        <f t="shared" si="6"/>
        <v>7.515932136749049</v>
      </c>
      <c r="P31" s="21">
        <v>16118903</v>
      </c>
      <c r="Q31" s="17">
        <f t="shared" si="7"/>
        <v>6.490131660998723</v>
      </c>
      <c r="R31" s="17">
        <f t="shared" si="8"/>
        <v>12.956477249103116</v>
      </c>
    </row>
    <row r="32" spans="2:18" ht="10.5" customHeight="1">
      <c r="B32" s="13" t="s">
        <v>15</v>
      </c>
      <c r="C32" s="37" t="s">
        <v>67</v>
      </c>
      <c r="D32" s="14">
        <v>5</v>
      </c>
      <c r="E32" s="15">
        <f t="shared" si="0"/>
        <v>0.08441668073611346</v>
      </c>
      <c r="F32" s="16">
        <v>9</v>
      </c>
      <c r="G32" s="17">
        <f t="shared" si="1"/>
        <v>0.13648771610555052</v>
      </c>
      <c r="H32" s="17">
        <f t="shared" si="2"/>
        <v>-44.44444444444444</v>
      </c>
      <c r="I32" s="19">
        <v>130</v>
      </c>
      <c r="J32" s="17">
        <f t="shared" si="3"/>
        <v>0.18381053375751147</v>
      </c>
      <c r="K32" s="16">
        <v>390</v>
      </c>
      <c r="L32" s="17">
        <f t="shared" si="4"/>
        <v>0.4965432947557389</v>
      </c>
      <c r="M32" s="17">
        <f t="shared" si="5"/>
        <v>-66.66666666666667</v>
      </c>
      <c r="N32" s="20">
        <v>173835</v>
      </c>
      <c r="O32" s="17">
        <f t="shared" si="6"/>
        <v>0.07175851630162283</v>
      </c>
      <c r="P32" s="21" t="s">
        <v>44</v>
      </c>
      <c r="Q32" s="18" t="s">
        <v>44</v>
      </c>
      <c r="R32" s="18" t="s">
        <v>44</v>
      </c>
    </row>
    <row r="33" spans="2:18" ht="10.5" customHeight="1">
      <c r="B33" s="13" t="s">
        <v>16</v>
      </c>
      <c r="C33" s="37" t="s">
        <v>68</v>
      </c>
      <c r="D33" s="14">
        <v>42</v>
      </c>
      <c r="E33" s="15">
        <f t="shared" si="0"/>
        <v>0.7091001181833531</v>
      </c>
      <c r="F33" s="16">
        <v>49</v>
      </c>
      <c r="G33" s="17">
        <f t="shared" si="1"/>
        <v>0.743099787685775</v>
      </c>
      <c r="H33" s="17">
        <f t="shared" si="2"/>
        <v>-14.285714285714292</v>
      </c>
      <c r="I33" s="19">
        <v>3016</v>
      </c>
      <c r="J33" s="17">
        <f t="shared" si="3"/>
        <v>4.264404383174266</v>
      </c>
      <c r="K33" s="16">
        <v>3388</v>
      </c>
      <c r="L33" s="17">
        <f t="shared" si="4"/>
        <v>4.313560724698573</v>
      </c>
      <c r="M33" s="17">
        <f t="shared" si="5"/>
        <v>-10.97992916174735</v>
      </c>
      <c r="N33" s="19">
        <v>21161105</v>
      </c>
      <c r="O33" s="17">
        <f t="shared" si="6"/>
        <v>8.735234550595981</v>
      </c>
      <c r="P33" s="21">
        <v>14015000</v>
      </c>
      <c r="Q33" s="17">
        <f t="shared" si="7"/>
        <v>5.643013995983293</v>
      </c>
      <c r="R33" s="17">
        <f t="shared" si="8"/>
        <v>50.988976097038886</v>
      </c>
    </row>
    <row r="34" spans="2:18" ht="10.5" customHeight="1">
      <c r="B34" s="13" t="s">
        <v>17</v>
      </c>
      <c r="C34" s="37" t="s">
        <v>69</v>
      </c>
      <c r="D34" s="14">
        <v>337</v>
      </c>
      <c r="E34" s="15">
        <f t="shared" si="0"/>
        <v>5.689684281614047</v>
      </c>
      <c r="F34" s="16">
        <v>375</v>
      </c>
      <c r="G34" s="17">
        <f t="shared" si="1"/>
        <v>5.686988171064604</v>
      </c>
      <c r="H34" s="17">
        <f t="shared" si="2"/>
        <v>-10.13333333333334</v>
      </c>
      <c r="I34" s="19">
        <v>2052</v>
      </c>
      <c r="J34" s="17">
        <f t="shared" si="3"/>
        <v>2.9013785790031816</v>
      </c>
      <c r="K34" s="16">
        <v>2481</v>
      </c>
      <c r="L34" s="17">
        <f t="shared" si="4"/>
        <v>3.158779267407662</v>
      </c>
      <c r="M34" s="17">
        <f t="shared" si="5"/>
        <v>-17.291414752116083</v>
      </c>
      <c r="N34" s="19">
        <v>2688235</v>
      </c>
      <c r="O34" s="17">
        <f t="shared" si="6"/>
        <v>1.1096945670900167</v>
      </c>
      <c r="P34" s="21">
        <v>3089264</v>
      </c>
      <c r="Q34" s="17">
        <f t="shared" si="7"/>
        <v>1.2438644302024497</v>
      </c>
      <c r="R34" s="17">
        <f t="shared" si="8"/>
        <v>-12.981376793954809</v>
      </c>
    </row>
    <row r="35" spans="2:18" ht="10.5" customHeight="1">
      <c r="B35" s="23"/>
      <c r="C35" s="23"/>
      <c r="D35" s="33"/>
      <c r="E35" s="15"/>
      <c r="F35" s="23"/>
      <c r="G35" s="23"/>
      <c r="H35" s="17"/>
      <c r="I35" s="19"/>
      <c r="J35" s="17"/>
      <c r="K35" s="2"/>
      <c r="L35" s="24"/>
      <c r="M35" s="17"/>
      <c r="N35" s="19"/>
      <c r="O35" s="17"/>
      <c r="P35" s="40"/>
      <c r="Q35" s="24"/>
      <c r="R35" s="17"/>
    </row>
    <row r="36" spans="2:18" s="8" customFormat="1" ht="10.5" customHeight="1">
      <c r="B36" s="25" t="s">
        <v>40</v>
      </c>
      <c r="C36" s="25"/>
      <c r="D36" s="34"/>
      <c r="E36" s="12"/>
      <c r="F36" s="25"/>
      <c r="G36" s="23"/>
      <c r="H36" s="9"/>
      <c r="I36" s="35"/>
      <c r="J36" s="9"/>
      <c r="L36" s="2"/>
      <c r="M36" s="9"/>
      <c r="N36" s="35"/>
      <c r="O36" s="9"/>
      <c r="P36" s="39"/>
      <c r="Q36" s="2"/>
      <c r="R36" s="9"/>
    </row>
    <row r="37" spans="2:18" ht="10.5" customHeight="1">
      <c r="B37" s="2"/>
      <c r="C37" s="2" t="s">
        <v>29</v>
      </c>
      <c r="D37" s="14">
        <v>523</v>
      </c>
      <c r="E37" s="15">
        <f aca="true" t="shared" si="9" ref="E37:E47">D37/$D$9*100</f>
        <v>8.829984804997467</v>
      </c>
      <c r="F37" s="27">
        <v>678</v>
      </c>
      <c r="G37" s="15">
        <v>4.797322424693194</v>
      </c>
      <c r="H37" s="17">
        <f aca="true" t="shared" si="10" ref="H37:H47">D37/F37*100-100</f>
        <v>-22.861356932153384</v>
      </c>
      <c r="I37" s="19">
        <v>2106</v>
      </c>
      <c r="J37" s="17">
        <f t="shared" si="3"/>
        <v>2.977730646871686</v>
      </c>
      <c r="K37" s="28">
        <v>2821</v>
      </c>
      <c r="L37" s="15">
        <v>2.0410352277776926</v>
      </c>
      <c r="M37" s="17">
        <f t="shared" si="5"/>
        <v>-25.345622119815673</v>
      </c>
      <c r="N37" s="19">
        <v>2936599</v>
      </c>
      <c r="O37" s="17">
        <f t="shared" si="6"/>
        <v>1.2122184094850248</v>
      </c>
      <c r="P37" s="41">
        <v>3286573</v>
      </c>
      <c r="Q37" s="15">
        <v>0.8806040292077566</v>
      </c>
      <c r="R37" s="17">
        <f t="shared" si="8"/>
        <v>-10.64859962033401</v>
      </c>
    </row>
    <row r="38" spans="2:18" ht="10.5" customHeight="1">
      <c r="B38" s="2"/>
      <c r="C38" s="2" t="s">
        <v>30</v>
      </c>
      <c r="D38" s="14">
        <v>819</v>
      </c>
      <c r="E38" s="15">
        <f t="shared" si="9"/>
        <v>13.827452304575383</v>
      </c>
      <c r="F38" s="27">
        <v>896</v>
      </c>
      <c r="G38" s="15">
        <v>9.557456303458535</v>
      </c>
      <c r="H38" s="17">
        <f t="shared" si="10"/>
        <v>-8.59375</v>
      </c>
      <c r="I38" s="19">
        <v>4211</v>
      </c>
      <c r="J38" s="17">
        <f t="shared" si="3"/>
        <v>5.954047366560622</v>
      </c>
      <c r="K38" s="28">
        <v>4508</v>
      </c>
      <c r="L38" s="15">
        <v>4.406919906222706</v>
      </c>
      <c r="M38" s="17">
        <f t="shared" si="5"/>
        <v>-6.588287488908605</v>
      </c>
      <c r="N38" s="19">
        <v>6206878</v>
      </c>
      <c r="O38" s="17">
        <f t="shared" si="6"/>
        <v>2.562178825582789</v>
      </c>
      <c r="P38" s="41">
        <v>4667579</v>
      </c>
      <c r="Q38" s="15">
        <v>1.4806249458777403</v>
      </c>
      <c r="R38" s="17">
        <f t="shared" si="8"/>
        <v>32.97853126856555</v>
      </c>
    </row>
    <row r="39" spans="2:18" ht="10.5" customHeight="1">
      <c r="B39" s="2"/>
      <c r="C39" s="2" t="s">
        <v>31</v>
      </c>
      <c r="D39" s="14">
        <v>251</v>
      </c>
      <c r="E39" s="15">
        <f t="shared" si="9"/>
        <v>4.237717372952895</v>
      </c>
      <c r="F39" s="27">
        <v>287</v>
      </c>
      <c r="G39" s="15">
        <v>4.57419114912607</v>
      </c>
      <c r="H39" s="17">
        <f t="shared" si="10"/>
        <v>-12.543554006968634</v>
      </c>
      <c r="I39" s="19">
        <v>2092</v>
      </c>
      <c r="J39" s="17">
        <f t="shared" si="3"/>
        <v>2.957935666313185</v>
      </c>
      <c r="K39" s="28">
        <v>2447</v>
      </c>
      <c r="L39" s="15">
        <v>2.98646971391796</v>
      </c>
      <c r="M39" s="17">
        <f t="shared" si="5"/>
        <v>-14.5075602778913</v>
      </c>
      <c r="N39" s="19">
        <v>2524504</v>
      </c>
      <c r="O39" s="17">
        <f t="shared" si="6"/>
        <v>1.0421069487589498</v>
      </c>
      <c r="P39" s="41">
        <v>2568764</v>
      </c>
      <c r="Q39" s="15">
        <v>0.9684397222750398</v>
      </c>
      <c r="R39" s="17">
        <f t="shared" si="8"/>
        <v>-1.7230076410289143</v>
      </c>
    </row>
    <row r="40" spans="2:18" ht="10.5" customHeight="1">
      <c r="B40" s="2"/>
      <c r="C40" s="2" t="s">
        <v>32</v>
      </c>
      <c r="D40" s="14">
        <v>814</v>
      </c>
      <c r="E40" s="15">
        <f t="shared" si="9"/>
        <v>13.743035623839269</v>
      </c>
      <c r="F40" s="27">
        <v>836</v>
      </c>
      <c r="G40" s="15">
        <v>10.859055410933433</v>
      </c>
      <c r="H40" s="17">
        <f t="shared" si="10"/>
        <v>-2.631578947368425</v>
      </c>
      <c r="I40" s="19">
        <v>9111</v>
      </c>
      <c r="J40" s="17">
        <f t="shared" si="3"/>
        <v>12.882290562036056</v>
      </c>
      <c r="K40" s="28">
        <v>8914</v>
      </c>
      <c r="L40" s="15">
        <v>11.823294157306814</v>
      </c>
      <c r="M40" s="17">
        <f t="shared" si="5"/>
        <v>2.210006730984972</v>
      </c>
      <c r="N40" s="19">
        <v>28942386</v>
      </c>
      <c r="O40" s="17">
        <f t="shared" si="6"/>
        <v>11.9473217567743</v>
      </c>
      <c r="P40" s="41">
        <v>31794165</v>
      </c>
      <c r="Q40" s="15">
        <v>12.783970692252705</v>
      </c>
      <c r="R40" s="17">
        <f t="shared" si="8"/>
        <v>-8.969504309988949</v>
      </c>
    </row>
    <row r="41" spans="2:18" ht="10.5" customHeight="1">
      <c r="B41" s="2"/>
      <c r="C41" s="2" t="s">
        <v>33</v>
      </c>
      <c r="D41" s="14">
        <v>260</v>
      </c>
      <c r="E41" s="15">
        <f t="shared" si="9"/>
        <v>4.3896673982779</v>
      </c>
      <c r="F41" s="27">
        <v>321</v>
      </c>
      <c r="G41" s="15">
        <v>3.9419858683525475</v>
      </c>
      <c r="H41" s="17">
        <f t="shared" si="10"/>
        <v>-19.003115264797515</v>
      </c>
      <c r="I41" s="19">
        <v>1858</v>
      </c>
      <c r="J41" s="17">
        <f t="shared" si="3"/>
        <v>2.627076705549664</v>
      </c>
      <c r="K41" s="28">
        <v>2181</v>
      </c>
      <c r="L41" s="15">
        <v>2.715251068785339</v>
      </c>
      <c r="M41" s="17">
        <f t="shared" si="5"/>
        <v>-14.809720311783579</v>
      </c>
      <c r="N41" s="19">
        <v>2674031</v>
      </c>
      <c r="O41" s="17">
        <f t="shared" si="6"/>
        <v>1.1038312026033008</v>
      </c>
      <c r="P41" s="41">
        <v>2745568</v>
      </c>
      <c r="Q41" s="15">
        <v>1.093439880192204</v>
      </c>
      <c r="R41" s="17">
        <f t="shared" si="8"/>
        <v>-2.6055446450424853</v>
      </c>
    </row>
    <row r="42" spans="2:18" ht="10.5" customHeight="1">
      <c r="B42" s="2"/>
      <c r="C42" s="2" t="s">
        <v>34</v>
      </c>
      <c r="D42" s="14">
        <v>327</v>
      </c>
      <c r="E42" s="15">
        <f t="shared" si="9"/>
        <v>5.52085092014182</v>
      </c>
      <c r="F42" s="27">
        <v>346</v>
      </c>
      <c r="G42" s="15">
        <v>6.0989215321680925</v>
      </c>
      <c r="H42" s="17">
        <f t="shared" si="10"/>
        <v>-5.49132947976878</v>
      </c>
      <c r="I42" s="19">
        <v>4414</v>
      </c>
      <c r="J42" s="17">
        <f t="shared" si="3"/>
        <v>6.2410745846588895</v>
      </c>
      <c r="K42" s="28">
        <v>5060</v>
      </c>
      <c r="L42" s="15">
        <v>6.261013468993733</v>
      </c>
      <c r="M42" s="17">
        <f t="shared" si="5"/>
        <v>-12.766798418972343</v>
      </c>
      <c r="N42" s="19">
        <v>8621247</v>
      </c>
      <c r="O42" s="17">
        <f t="shared" si="6"/>
        <v>3.5588224085472833</v>
      </c>
      <c r="P42" s="41">
        <v>9839944</v>
      </c>
      <c r="Q42" s="15">
        <v>3.7238422531720405</v>
      </c>
      <c r="R42" s="17">
        <f t="shared" si="8"/>
        <v>-12.385202598713974</v>
      </c>
    </row>
    <row r="43" spans="2:18" ht="10.5" customHeight="1">
      <c r="B43" s="2"/>
      <c r="C43" s="2" t="s">
        <v>35</v>
      </c>
      <c r="D43" s="14">
        <v>477</v>
      </c>
      <c r="E43" s="15">
        <f t="shared" si="9"/>
        <v>8.053351342225223</v>
      </c>
      <c r="F43" s="27">
        <v>534</v>
      </c>
      <c r="G43" s="15">
        <v>7.6980290070658235</v>
      </c>
      <c r="H43" s="17">
        <f t="shared" si="10"/>
        <v>-10.67415730337079</v>
      </c>
      <c r="I43" s="19">
        <v>3597</v>
      </c>
      <c r="J43" s="17">
        <f t="shared" si="3"/>
        <v>5.085896076352068</v>
      </c>
      <c r="K43" s="28">
        <v>3608</v>
      </c>
      <c r="L43" s="15">
        <v>4.091264307932763</v>
      </c>
      <c r="M43" s="17">
        <f t="shared" si="5"/>
        <v>-0.30487804878049474</v>
      </c>
      <c r="N43" s="19">
        <v>5661947</v>
      </c>
      <c r="O43" s="17">
        <f t="shared" si="6"/>
        <v>2.3372331009199785</v>
      </c>
      <c r="P43" s="41">
        <v>5094625</v>
      </c>
      <c r="Q43" s="15">
        <v>1.7238976484608677</v>
      </c>
      <c r="R43" s="17">
        <f t="shared" si="8"/>
        <v>11.135696935495744</v>
      </c>
    </row>
    <row r="44" spans="2:18" ht="10.5" customHeight="1">
      <c r="B44" s="2"/>
      <c r="C44" s="2" t="s">
        <v>36</v>
      </c>
      <c r="D44" s="14">
        <v>885</v>
      </c>
      <c r="E44" s="15">
        <f t="shared" si="9"/>
        <v>14.941752490292082</v>
      </c>
      <c r="F44" s="27">
        <v>948</v>
      </c>
      <c r="G44" s="15">
        <v>21.75529936779472</v>
      </c>
      <c r="H44" s="17">
        <f t="shared" si="10"/>
        <v>-6.64556962025317</v>
      </c>
      <c r="I44" s="19">
        <v>18221</v>
      </c>
      <c r="J44" s="17">
        <f t="shared" si="3"/>
        <v>25.76316719688936</v>
      </c>
      <c r="K44" s="28">
        <v>18335</v>
      </c>
      <c r="L44" s="15">
        <v>23.873370006588928</v>
      </c>
      <c r="M44" s="17">
        <f t="shared" si="5"/>
        <v>-0.6217616580310903</v>
      </c>
      <c r="N44" s="19">
        <v>48780092</v>
      </c>
      <c r="O44" s="17">
        <f t="shared" si="6"/>
        <v>20.13626155248748</v>
      </c>
      <c r="P44" s="41">
        <v>48174742</v>
      </c>
      <c r="Q44" s="15">
        <v>17.58709022143489</v>
      </c>
      <c r="R44" s="17">
        <f t="shared" si="8"/>
        <v>1.2565713377354513</v>
      </c>
    </row>
    <row r="45" spans="2:18" ht="10.5" customHeight="1">
      <c r="B45" s="2"/>
      <c r="C45" s="2" t="s">
        <v>37</v>
      </c>
      <c r="D45" s="14">
        <v>738</v>
      </c>
      <c r="E45" s="15">
        <f t="shared" si="9"/>
        <v>12.459902076650346</v>
      </c>
      <c r="F45" s="27">
        <v>828</v>
      </c>
      <c r="G45" s="15">
        <v>13.796950539233915</v>
      </c>
      <c r="H45" s="17">
        <f t="shared" si="10"/>
        <v>-10.869565217391312</v>
      </c>
      <c r="I45" s="19">
        <v>12946</v>
      </c>
      <c r="J45" s="17">
        <f t="shared" si="3"/>
        <v>18.304701307882645</v>
      </c>
      <c r="K45" s="28">
        <v>15723</v>
      </c>
      <c r="L45" s="15">
        <v>22.16024884693768</v>
      </c>
      <c r="M45" s="17">
        <f t="shared" si="5"/>
        <v>-17.66202378680913</v>
      </c>
      <c r="N45" s="19">
        <v>53120195</v>
      </c>
      <c r="O45" s="17">
        <f t="shared" si="6"/>
        <v>21.927841797410668</v>
      </c>
      <c r="P45" s="41">
        <v>52690772</v>
      </c>
      <c r="Q45" s="15">
        <v>21.562098526965567</v>
      </c>
      <c r="R45" s="17">
        <f t="shared" si="8"/>
        <v>0.8149871100768848</v>
      </c>
    </row>
    <row r="46" spans="2:18" ht="10.5" customHeight="1">
      <c r="B46" s="2"/>
      <c r="C46" s="2" t="s">
        <v>38</v>
      </c>
      <c r="D46" s="14">
        <v>212</v>
      </c>
      <c r="E46" s="15">
        <f t="shared" si="9"/>
        <v>3.5792672632112104</v>
      </c>
      <c r="F46" s="27">
        <v>251</v>
      </c>
      <c r="G46" s="15">
        <v>3.161026403867609</v>
      </c>
      <c r="H46" s="17">
        <f t="shared" si="10"/>
        <v>-15.537848605577693</v>
      </c>
      <c r="I46" s="19">
        <v>1400</v>
      </c>
      <c r="J46" s="17">
        <f t="shared" si="3"/>
        <v>1.9794980558501238</v>
      </c>
      <c r="K46" s="28">
        <v>1965</v>
      </c>
      <c r="L46" s="15">
        <v>1.6257795620661653</v>
      </c>
      <c r="M46" s="17">
        <f t="shared" si="5"/>
        <v>-28.753180661577602</v>
      </c>
      <c r="N46" s="19">
        <v>1420133</v>
      </c>
      <c r="O46" s="17">
        <f t="shared" si="6"/>
        <v>0.5862262319496795</v>
      </c>
      <c r="P46" s="41">
        <v>1974883</v>
      </c>
      <c r="Q46" s="15">
        <v>0.5134412636605815</v>
      </c>
      <c r="R46" s="17">
        <f t="shared" si="8"/>
        <v>-28.090271676853774</v>
      </c>
    </row>
    <row r="47" spans="2:18" ht="10.5" customHeight="1">
      <c r="B47" s="2"/>
      <c r="C47" s="2" t="s">
        <v>39</v>
      </c>
      <c r="D47" s="14">
        <v>617</v>
      </c>
      <c r="E47" s="15">
        <f t="shared" si="9"/>
        <v>10.417018402836401</v>
      </c>
      <c r="F47" s="27">
        <v>669</v>
      </c>
      <c r="G47" s="15">
        <v>13.75976199330606</v>
      </c>
      <c r="H47" s="17">
        <f t="shared" si="10"/>
        <v>-7.7727952167414</v>
      </c>
      <c r="I47" s="19">
        <v>10769</v>
      </c>
      <c r="J47" s="17">
        <f t="shared" si="3"/>
        <v>15.226581831035702</v>
      </c>
      <c r="K47" s="28">
        <v>12981</v>
      </c>
      <c r="L47" s="15">
        <v>18.015353733470217</v>
      </c>
      <c r="M47" s="17">
        <f t="shared" si="5"/>
        <v>-17.040289654109856</v>
      </c>
      <c r="N47" s="19">
        <v>81361980</v>
      </c>
      <c r="O47" s="17">
        <f t="shared" si="6"/>
        <v>33.58595776548054</v>
      </c>
      <c r="P47" s="41">
        <v>85522570</v>
      </c>
      <c r="Q47" s="15">
        <v>37.6825508165006</v>
      </c>
      <c r="R47" s="17">
        <f t="shared" si="8"/>
        <v>-4.864902913932539</v>
      </c>
    </row>
    <row r="48" spans="1:18" ht="10.5" customHeight="1">
      <c r="A48" s="29"/>
      <c r="B48" s="29"/>
      <c r="C48" s="30"/>
      <c r="D48" s="31"/>
      <c r="E48" s="29"/>
      <c r="F48" s="29"/>
      <c r="G48" s="29"/>
      <c r="H48" s="29"/>
      <c r="I48" s="32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0.5" customHeight="1">
      <c r="A49" s="23"/>
      <c r="B49" s="26"/>
      <c r="C49" s="26"/>
      <c r="D49" s="27"/>
      <c r="E49" s="26"/>
      <c r="F49" s="26"/>
      <c r="G49" s="26"/>
      <c r="H49" s="26"/>
      <c r="J49" s="26"/>
      <c r="K49" s="26"/>
      <c r="L49" s="26"/>
      <c r="M49" s="26"/>
      <c r="N49" s="26"/>
      <c r="O49" s="26"/>
      <c r="P49" s="26"/>
      <c r="Q49" s="26"/>
      <c r="R49" s="26"/>
    </row>
    <row r="50" ht="10.5" customHeight="1"/>
    <row r="51" spans="4:18" s="42" customFormat="1" ht="10.5" customHeight="1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4:18" s="42" customFormat="1" ht="10.5" customHeight="1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="42" customFormat="1" ht="10.5" customHeight="1">
      <c r="I53" s="2"/>
    </row>
    <row r="54" s="42" customFormat="1" ht="10.5" customHeight="1">
      <c r="I54" s="2"/>
    </row>
    <row r="55" s="42" customFormat="1" ht="10.5" customHeight="1">
      <c r="I55" s="2"/>
    </row>
    <row r="56" s="42" customFormat="1" ht="10.5" customHeight="1">
      <c r="I56" s="2"/>
    </row>
    <row r="57" s="42" customFormat="1" ht="10.5" customHeight="1">
      <c r="I57" s="2"/>
    </row>
    <row r="58" s="42" customFormat="1" ht="10.5" customHeight="1">
      <c r="I58" s="2"/>
    </row>
    <row r="59" s="42" customFormat="1" ht="10.5" customHeight="1">
      <c r="I59" s="2"/>
    </row>
    <row r="60" s="42" customFormat="1" ht="10.5" customHeight="1">
      <c r="I60" s="2"/>
    </row>
    <row r="61" s="42" customFormat="1" ht="10.5" customHeight="1">
      <c r="I61" s="2"/>
    </row>
    <row r="62" s="42" customFormat="1" ht="10.5" customHeight="1">
      <c r="I62" s="2"/>
    </row>
    <row r="63" s="42" customFormat="1" ht="10.5" customHeight="1">
      <c r="I63" s="2"/>
    </row>
    <row r="64" s="42" customFormat="1" ht="10.5" customHeight="1">
      <c r="I64" s="2"/>
    </row>
    <row r="65" s="42" customFormat="1" ht="10.5" customHeight="1">
      <c r="I65" s="2"/>
    </row>
    <row r="66" s="42" customFormat="1" ht="10.5" customHeight="1">
      <c r="I66" s="2"/>
    </row>
    <row r="67" s="42" customFormat="1" ht="10.5" customHeight="1">
      <c r="I67" s="2"/>
    </row>
    <row r="68" s="42" customFormat="1" ht="10.5" customHeight="1">
      <c r="I68" s="2"/>
    </row>
    <row r="69" s="42" customFormat="1" ht="10.5" customHeight="1">
      <c r="I69" s="2"/>
    </row>
    <row r="70" s="42" customFormat="1" ht="10.5" customHeight="1">
      <c r="I70" s="2"/>
    </row>
    <row r="71" s="42" customFormat="1" ht="10.5" customHeight="1">
      <c r="I71" s="2"/>
    </row>
    <row r="72" s="42" customFormat="1" ht="10.5" customHeight="1">
      <c r="I72" s="2"/>
    </row>
    <row r="73" s="42" customFormat="1" ht="10.5" customHeight="1">
      <c r="I73" s="2"/>
    </row>
    <row r="74" s="42" customFormat="1" ht="10.5" customHeight="1">
      <c r="I74" s="2"/>
    </row>
    <row r="75" s="42" customFormat="1" ht="10.5" customHeight="1">
      <c r="I75" s="2"/>
    </row>
    <row r="76" s="42" customFormat="1" ht="10.5" customHeight="1">
      <c r="I76" s="2"/>
    </row>
    <row r="77" s="42" customFormat="1" ht="10.5" customHeight="1">
      <c r="I77" s="2"/>
    </row>
    <row r="78" s="42" customFormat="1" ht="10.5" customHeight="1">
      <c r="I78" s="2"/>
    </row>
    <row r="79" s="42" customFormat="1" ht="10.5" customHeight="1">
      <c r="I79" s="2"/>
    </row>
    <row r="80" s="42" customFormat="1" ht="10.5" customHeight="1">
      <c r="I80" s="2"/>
    </row>
    <row r="81" s="42" customFormat="1" ht="10.5" customHeight="1">
      <c r="I81" s="2"/>
    </row>
    <row r="82" s="42" customFormat="1" ht="10.5" customHeight="1">
      <c r="I82" s="2"/>
    </row>
    <row r="83" s="42" customFormat="1" ht="10.5" customHeight="1">
      <c r="I83" s="2"/>
    </row>
    <row r="84" s="42" customFormat="1" ht="10.5" customHeight="1">
      <c r="I84" s="2"/>
    </row>
    <row r="85" s="42" customFormat="1" ht="10.5" customHeight="1">
      <c r="I85" s="2"/>
    </row>
    <row r="86" s="42" customFormat="1" ht="10.5" customHeight="1">
      <c r="I86" s="2"/>
    </row>
    <row r="87" s="42" customFormat="1" ht="10.5" customHeight="1">
      <c r="I87" s="2"/>
    </row>
    <row r="88" s="42" customFormat="1" ht="10.5" customHeight="1">
      <c r="I88" s="2"/>
    </row>
    <row r="89" s="42" customFormat="1" ht="10.5" customHeight="1">
      <c r="I89" s="2"/>
    </row>
    <row r="90" s="42" customFormat="1" ht="10.5" customHeight="1">
      <c r="I90" s="2"/>
    </row>
    <row r="91" s="42" customFormat="1" ht="10.5" customHeight="1">
      <c r="I91" s="2"/>
    </row>
    <row r="92" s="42" customFormat="1" ht="10.5" customHeight="1">
      <c r="I92" s="2"/>
    </row>
    <row r="93" s="42" customFormat="1" ht="10.5" customHeight="1">
      <c r="I93" s="2"/>
    </row>
    <row r="94" s="42" customFormat="1" ht="10.5" customHeight="1">
      <c r="I94" s="2"/>
    </row>
    <row r="95" s="42" customFormat="1" ht="10.5" customHeight="1">
      <c r="I95" s="2"/>
    </row>
    <row r="96" s="42" customFormat="1" ht="10.5" customHeight="1">
      <c r="I96" s="2"/>
    </row>
    <row r="97" s="42" customFormat="1" ht="10.5" customHeight="1">
      <c r="I97" s="2"/>
    </row>
    <row r="98" s="42" customFormat="1" ht="10.5" customHeight="1">
      <c r="I98" s="2"/>
    </row>
    <row r="99" s="42" customFormat="1" ht="10.5" customHeight="1">
      <c r="I99" s="2"/>
    </row>
    <row r="100" s="42" customFormat="1" ht="10.5" customHeight="1">
      <c r="I100" s="2"/>
    </row>
    <row r="101" s="42" customFormat="1" ht="10.5" customHeight="1">
      <c r="I101" s="2"/>
    </row>
    <row r="102" s="42" customFormat="1" ht="10.5" customHeight="1">
      <c r="I102" s="2"/>
    </row>
  </sheetData>
  <sheetProtection/>
  <mergeCells count="13">
    <mergeCell ref="I6:J6"/>
    <mergeCell ref="K6:L6"/>
    <mergeCell ref="M6:M7"/>
    <mergeCell ref="N6:O6"/>
    <mergeCell ref="P6:Q6"/>
    <mergeCell ref="R6:R7"/>
    <mergeCell ref="A5:C7"/>
    <mergeCell ref="D5:H5"/>
    <mergeCell ref="I5:M5"/>
    <mergeCell ref="N5:R5"/>
    <mergeCell ref="D6:E6"/>
    <mergeCell ref="F6:G6"/>
    <mergeCell ref="H6:H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itorii</dc:creator>
  <cp:keywords/>
  <dc:description/>
  <cp:lastModifiedBy>kyoto</cp:lastModifiedBy>
  <cp:lastPrinted>2013-12-27T02:18:34Z</cp:lastPrinted>
  <dcterms:created xsi:type="dcterms:W3CDTF">2007-03-20T09:42:13Z</dcterms:created>
  <dcterms:modified xsi:type="dcterms:W3CDTF">2014-01-31T06:48:24Z</dcterms:modified>
  <cp:category/>
  <cp:version/>
  <cp:contentType/>
  <cp:contentStatus/>
</cp:coreProperties>
</file>