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4_経済\06_農林業センサス\2020\9_ネット公開\"/>
    </mc:Choice>
  </mc:AlternateContent>
  <xr:revisionPtr revIDLastSave="0" documentId="13_ncr:1_{9679DAD0-95E9-458F-9AFE-21FE9A2C819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目次" sheetId="6" r:id="rId1"/>
    <sheet name="1(1)" sheetId="21" r:id="rId2"/>
    <sheet name="2(1)" sheetId="1" r:id="rId3"/>
    <sheet name="2(2)" sheetId="12" r:id="rId4"/>
    <sheet name="2(3)" sheetId="3" r:id="rId5"/>
    <sheet name="2(4)" sheetId="4" r:id="rId6"/>
    <sheet name="2(5)" sheetId="5" r:id="rId7"/>
    <sheet name="3(1)" sheetId="9" r:id="rId8"/>
    <sheet name="3(2)" sheetId="11" r:id="rId9"/>
    <sheet name="3(3)" sheetId="23" r:id="rId10"/>
  </sheets>
  <definedNames>
    <definedName name="_xlnm.Print_Area" localSheetId="1">'1(1)'!$A$2:$N$31</definedName>
    <definedName name="_xlnm.Print_Area" localSheetId="2">'2(1)'!$A$2:$X$31</definedName>
    <definedName name="_xlnm.Print_Area" localSheetId="3">'2(2)'!$A$2:$J$15</definedName>
    <definedName name="_xlnm.Print_Area" localSheetId="4">'2(3)'!$A$2:$E$15</definedName>
    <definedName name="_xlnm.Print_Area" localSheetId="5">'2(4)'!$A$2:$I$13</definedName>
    <definedName name="_xlnm.Print_Area" localSheetId="6">'2(5)'!$A$2:$K$15</definedName>
    <definedName name="_xlnm.Print_Area" localSheetId="7">'3(1)'!$A$2:$N$31</definedName>
    <definedName name="_xlnm.Print_Area" localSheetId="8">'3(2)'!$A$2:$I$11</definedName>
    <definedName name="_xlnm.Print_Area" localSheetId="9">'3(3)'!$A$2:$I$4</definedName>
    <definedName name="_xlnm.Print_Area" localSheetId="0">目次!$A$1:$J$3,目次!$K$1:$U$3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3" l="1"/>
  <c r="C12" i="23"/>
  <c r="I12" i="23"/>
  <c r="G12" i="23"/>
</calcChain>
</file>

<file path=xl/sharedStrings.xml><?xml version="1.0" encoding="utf-8"?>
<sst xmlns="http://schemas.openxmlformats.org/spreadsheetml/2006/main" count="272" uniqueCount="133">
  <si>
    <t>各年２月１日</t>
    <phoneticPr fontId="2"/>
  </si>
  <si>
    <t>年　　　　　次
行　　政　　区</t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</si>
  <si>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</si>
  <si>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販売農家</t>
    <phoneticPr fontId="2"/>
  </si>
  <si>
    <t>自給的農家</t>
    <phoneticPr fontId="2"/>
  </si>
  <si>
    <t>総　数</t>
    <phoneticPr fontId="2"/>
  </si>
  <si>
    <t>男</t>
  </si>
  <si>
    <t>女</t>
  </si>
  <si>
    <t>…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</si>
  <si>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</si>
  <si>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</si>
  <si>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</si>
  <si>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</si>
  <si>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</si>
  <si>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</si>
  <si>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</si>
  <si>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</si>
  <si>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</si>
  <si>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</si>
  <si>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</si>
  <si>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各年２月１日</t>
    <phoneticPr fontId="2"/>
  </si>
  <si>
    <t>経営耕地
総面積</t>
    <phoneticPr fontId="2"/>
  </si>
  <si>
    <t>田</t>
    <rPh sb="0" eb="1">
      <t>タ</t>
    </rPh>
    <phoneticPr fontId="2"/>
  </si>
  <si>
    <t>樹 園 地</t>
    <phoneticPr fontId="2"/>
  </si>
  <si>
    <t>年　次</t>
    <phoneticPr fontId="2"/>
  </si>
  <si>
    <t>畑</t>
  </si>
  <si>
    <t>各年２月１日</t>
    <phoneticPr fontId="2"/>
  </si>
  <si>
    <t>年　次</t>
    <phoneticPr fontId="2"/>
  </si>
  <si>
    <t>総　数</t>
    <phoneticPr fontId="2"/>
  </si>
  <si>
    <t>販売なし</t>
  </si>
  <si>
    <t>50～100</t>
  </si>
  <si>
    <t>未　満</t>
    <phoneticPr fontId="2"/>
  </si>
  <si>
    <t>万円未満</t>
    <phoneticPr fontId="2"/>
  </si>
  <si>
    <t>万円未満</t>
  </si>
  <si>
    <t>以　上</t>
    <phoneticPr fontId="2"/>
  </si>
  <si>
    <t>　家畜の飼養頭羽数は，調査期日現在のものであり，育成牧場等へ預けているものを含んでいる。</t>
    <phoneticPr fontId="2"/>
  </si>
  <si>
    <t>各年２月１日</t>
    <phoneticPr fontId="2"/>
  </si>
  <si>
    <t>年　次</t>
    <phoneticPr fontId="2"/>
  </si>
  <si>
    <t>乳　　　牛</t>
    <phoneticPr fontId="2"/>
  </si>
  <si>
    <t>肉　用　牛</t>
    <phoneticPr fontId="2"/>
  </si>
  <si>
    <t>豚</t>
  </si>
  <si>
    <t>採　卵　鶏</t>
    <rPh sb="0" eb="1">
      <t>サイ</t>
    </rPh>
    <rPh sb="2" eb="3">
      <t>タマゴ</t>
    </rPh>
    <rPh sb="4" eb="5">
      <t>ケイ</t>
    </rPh>
    <phoneticPr fontId="2"/>
  </si>
  <si>
    <t>頭　数</t>
    <phoneticPr fontId="2"/>
  </si>
  <si>
    <t>羽　数</t>
    <rPh sb="0" eb="1">
      <t>ワ</t>
    </rPh>
    <phoneticPr fontId="2"/>
  </si>
  <si>
    <t>羽　数</t>
    <phoneticPr fontId="2"/>
  </si>
  <si>
    <t>２０２０年農林業センサス</t>
    <rPh sb="4" eb="5">
      <t>ネン</t>
    </rPh>
    <rPh sb="5" eb="6">
      <t>ノウ</t>
    </rPh>
    <rPh sb="6" eb="7">
      <t>ハヤシ</t>
    </rPh>
    <rPh sb="7" eb="8">
      <t>ギョウ</t>
    </rPh>
    <phoneticPr fontId="2"/>
  </si>
  <si>
    <t>令和 2 (2020)年</t>
    <rPh sb="0" eb="2">
      <t>レイワ</t>
    </rPh>
    <phoneticPr fontId="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</si>
  <si>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 (2010)年</t>
    </r>
    <rPh sb="0" eb="1">
      <t>ヘイ</t>
    </rPh>
    <phoneticPr fontId="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</si>
  <si>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 (2015)年</t>
    </r>
    <rPh sb="0" eb="2">
      <t>ヘイセイ</t>
    </rPh>
    <phoneticPr fontId="2"/>
  </si>
  <si>
    <t>（単位　経営体）</t>
    <rPh sb="4" eb="7">
      <t>ケイエイタイ</t>
    </rPh>
    <phoneticPr fontId="2"/>
  </si>
  <si>
    <t>（２）　経営耕地面積規模別経営体数</t>
    <phoneticPr fontId="2"/>
  </si>
  <si>
    <t>x</t>
  </si>
  <si>
    <t>50万円</t>
    <phoneticPr fontId="2"/>
  </si>
  <si>
    <t>100～500</t>
    <phoneticPr fontId="2"/>
  </si>
  <si>
    <t>500～1000</t>
    <phoneticPr fontId="2"/>
  </si>
  <si>
    <t>1000～3000</t>
    <phoneticPr fontId="2"/>
  </si>
  <si>
    <t>3000万円</t>
    <rPh sb="4" eb="6">
      <t>マンエン</t>
    </rPh>
    <phoneticPr fontId="2"/>
  </si>
  <si>
    <t>団体経営体</t>
    <rPh sb="0" eb="4">
      <t>ダンタイケイエイ</t>
    </rPh>
    <rPh sb="4" eb="5">
      <t>タイ</t>
    </rPh>
    <phoneticPr fontId="2"/>
  </si>
  <si>
    <t>個人経営体</t>
    <rPh sb="0" eb="5">
      <t>コジンケイエイタイ</t>
    </rPh>
    <phoneticPr fontId="2"/>
  </si>
  <si>
    <t>法人経営体</t>
    <rPh sb="0" eb="2">
      <t>ホウジン</t>
    </rPh>
    <rPh sb="2" eb="5">
      <t>ケイエイタイ</t>
    </rPh>
    <phoneticPr fontId="2"/>
  </si>
  <si>
    <t>…</t>
    <phoneticPr fontId="2"/>
  </si>
  <si>
    <t>（単位　経営体）</t>
    <phoneticPr fontId="2"/>
  </si>
  <si>
    <t>各年２月１日</t>
  </si>
  <si>
    <t>年次</t>
    <phoneticPr fontId="2"/>
  </si>
  <si>
    <t>年　次</t>
    <rPh sb="0" eb="1">
      <t>ネン</t>
    </rPh>
    <rPh sb="2" eb="3">
      <t>ツギ</t>
    </rPh>
    <phoneticPr fontId="2"/>
  </si>
  <si>
    <t>総　数</t>
    <rPh sb="0" eb="1">
      <t>ソウ</t>
    </rPh>
    <rPh sb="2" eb="3">
      <t>スウ</t>
    </rPh>
    <phoneticPr fontId="2"/>
  </si>
  <si>
    <t>x</t>
    <phoneticPr fontId="2"/>
  </si>
  <si>
    <t>世帯員数（人）a)</t>
    <rPh sb="5" eb="6">
      <t>ニン</t>
    </rPh>
    <phoneticPr fontId="2"/>
  </si>
  <si>
    <t>（２）　保有山林面積規模別経営体数</t>
    <rPh sb="4" eb="6">
      <t>ホユウ</t>
    </rPh>
    <rPh sb="6" eb="8">
      <t>サンリン</t>
    </rPh>
    <rPh sb="8" eb="10">
      <t>メンセキ</t>
    </rPh>
    <rPh sb="10" eb="13">
      <t>キボベツ</t>
    </rPh>
    <rPh sb="13" eb="16">
      <t>ケイエイタイ</t>
    </rPh>
    <rPh sb="16" eb="17">
      <t>スウ</t>
    </rPh>
    <phoneticPr fontId="2"/>
  </si>
  <si>
    <t>（４）　農産物販売金額規模別経営体数</t>
    <rPh sb="11" eb="13">
      <t>キボ</t>
    </rPh>
    <rPh sb="13" eb="14">
      <t>ベツ</t>
    </rPh>
    <rPh sb="14" eb="17">
      <t>ケイエイタイ</t>
    </rPh>
    <phoneticPr fontId="2"/>
  </si>
  <si>
    <t>（３）　耕地面積（農業経営体）</t>
    <rPh sb="9" eb="11">
      <t>ノウギョウ</t>
    </rPh>
    <rPh sb="11" eb="13">
      <t>ケイエイ</t>
    </rPh>
    <rPh sb="13" eb="14">
      <t>タイ</t>
    </rPh>
    <phoneticPr fontId="2"/>
  </si>
  <si>
    <t>（５）　主要家畜の飼養頭羽数（農業経営体）</t>
    <rPh sb="15" eb="20">
      <t>ノウギョウケイエイタイ</t>
    </rPh>
    <phoneticPr fontId="2"/>
  </si>
  <si>
    <t>経営体数</t>
    <rPh sb="0" eb="3">
      <t>ケイエイタイ</t>
    </rPh>
    <rPh sb="3" eb="4">
      <t>スウ</t>
    </rPh>
    <phoneticPr fontId="2"/>
  </si>
  <si>
    <t>（単位　経営体数＝経営体，農家数＝戸）</t>
    <rPh sb="4" eb="7">
      <t>ケイエイタイ</t>
    </rPh>
    <rPh sb="7" eb="8">
      <t>スウ</t>
    </rPh>
    <rPh sb="9" eb="11">
      <t>ケイエイ</t>
    </rPh>
    <rPh sb="11" eb="12">
      <t>タイ</t>
    </rPh>
    <rPh sb="13" eb="15">
      <t>ノウカ</t>
    </rPh>
    <rPh sb="15" eb="16">
      <t>スウ</t>
    </rPh>
    <phoneticPr fontId="2"/>
  </si>
  <si>
    <t xml:space="preserve">農　　業
経営体数
</t>
    <rPh sb="0" eb="1">
      <t>ノウ</t>
    </rPh>
    <rPh sb="3" eb="4">
      <t>ギョウ</t>
    </rPh>
    <rPh sb="5" eb="8">
      <t>ケイエイタイ</t>
    </rPh>
    <rPh sb="8" eb="9">
      <t>カズ</t>
    </rPh>
    <phoneticPr fontId="2"/>
  </si>
  <si>
    <t>（単位　経営体数＝経営体，農家数＝戸）</t>
    <rPh sb="4" eb="8">
      <t>ケイエイタイスウ</t>
    </rPh>
    <rPh sb="9" eb="11">
      <t>ケイエイ</t>
    </rPh>
    <rPh sb="11" eb="12">
      <t>タイ</t>
    </rPh>
    <rPh sb="13" eb="15">
      <t>ノウカ</t>
    </rPh>
    <rPh sb="15" eb="16">
      <t>スウ</t>
    </rPh>
    <rPh sb="17" eb="18">
      <t>コ</t>
    </rPh>
    <phoneticPr fontId="2"/>
  </si>
  <si>
    <t xml:space="preserve">林　　業
経営体数
</t>
    <rPh sb="0" eb="1">
      <t>リン</t>
    </rPh>
    <rPh sb="1" eb="4">
      <t>ケイエイタイ</t>
    </rPh>
    <rPh sb="4" eb="5">
      <t>カズ</t>
    </rPh>
    <rPh sb="7" eb="10">
      <t>ケイエイタイ</t>
    </rPh>
    <phoneticPr fontId="2"/>
  </si>
  <si>
    <t>（３）　耕地面積（農業経営体）</t>
    <phoneticPr fontId="2"/>
  </si>
  <si>
    <t>（４）　農産物販売金額規模別経営体数</t>
    <phoneticPr fontId="2"/>
  </si>
  <si>
    <t>（５）　主要家畜の飼養頭羽数（農業経営体）</t>
    <phoneticPr fontId="2"/>
  </si>
  <si>
    <t>（２）　保有山林面積規模別経営体数</t>
    <phoneticPr fontId="2"/>
  </si>
  <si>
    <t>保有山林
な　　し</t>
    <phoneticPr fontId="2"/>
  </si>
  <si>
    <t>３ha未満</t>
    <phoneticPr fontId="2"/>
  </si>
  <si>
    <t>３～５ha未満</t>
    <rPh sb="5" eb="7">
      <t>ミマン</t>
    </rPh>
    <phoneticPr fontId="2"/>
  </si>
  <si>
    <t>50ha以上</t>
    <rPh sb="4" eb="6">
      <t>イジョウ</t>
    </rPh>
    <phoneticPr fontId="2"/>
  </si>
  <si>
    <t>５～10ha未満</t>
    <rPh sb="6" eb="8">
      <t>ミマン</t>
    </rPh>
    <phoneticPr fontId="2"/>
  </si>
  <si>
    <t>20～50ha未満</t>
    <rPh sb="7" eb="9">
      <t>ミマン</t>
    </rPh>
    <phoneticPr fontId="2"/>
  </si>
  <si>
    <t>10～20ha未満</t>
    <rPh sb="7" eb="9">
      <t>ミマン</t>
    </rPh>
    <phoneticPr fontId="2"/>
  </si>
  <si>
    <r>
      <rPr>
        <sz val="8"/>
        <color theme="1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17 (2005)年</t>
    </r>
    <rPh sb="0" eb="1">
      <t>ヘイ</t>
    </rPh>
    <phoneticPr fontId="2"/>
  </si>
  <si>
    <t>（１）　経営体数及び農家数，世帯員数</t>
    <rPh sb="8" eb="9">
      <t>オヨ</t>
    </rPh>
    <rPh sb="10" eb="12">
      <t>ノウカ</t>
    </rPh>
    <rPh sb="12" eb="13">
      <t>スウ</t>
    </rPh>
    <rPh sb="14" eb="18">
      <t>セタイインスウ</t>
    </rPh>
    <phoneticPr fontId="2"/>
  </si>
  <si>
    <t>（１）　経営体数及び農家数，世帯員数</t>
    <phoneticPr fontId="2"/>
  </si>
  <si>
    <t>平成17 (2005)年</t>
    <rPh sb="0" eb="1">
      <t>ヘイ</t>
    </rPh>
    <phoneticPr fontId="2"/>
  </si>
  <si>
    <t>１　農林業経営体</t>
    <rPh sb="3" eb="4">
      <t>リン</t>
    </rPh>
    <phoneticPr fontId="2"/>
  </si>
  <si>
    <t>２　農業経営体</t>
  </si>
  <si>
    <t>３　林業経営体</t>
  </si>
  <si>
    <t>３　林業経営体</t>
    <phoneticPr fontId="2"/>
  </si>
  <si>
    <t>１　農林業経営体</t>
    <rPh sb="2" eb="3">
      <t>ノウ</t>
    </rPh>
    <phoneticPr fontId="2"/>
  </si>
  <si>
    <t>農林業
経営体数</t>
    <rPh sb="0" eb="3">
      <t>ノウリンギョウ</t>
    </rPh>
    <rPh sb="3" eb="4">
      <t>カズ</t>
    </rPh>
    <rPh sb="7" eb="8">
      <t>スウ</t>
    </rPh>
    <phoneticPr fontId="2"/>
  </si>
  <si>
    <t>0.3～0.5
ha未満</t>
    <phoneticPr fontId="2"/>
  </si>
  <si>
    <t>0.5～1.0
ha未満</t>
    <phoneticPr fontId="2"/>
  </si>
  <si>
    <t>1.0～1.5
ha未満</t>
    <phoneticPr fontId="2"/>
  </si>
  <si>
    <t>1.5～2.0
ha未満</t>
    <phoneticPr fontId="2"/>
  </si>
  <si>
    <t>2.0～3.0
ha未満</t>
    <phoneticPr fontId="2"/>
  </si>
  <si>
    <t>3.0～5.0
ha未満</t>
    <phoneticPr fontId="2"/>
  </si>
  <si>
    <t>5.0ha
以　上</t>
    <phoneticPr fontId="2"/>
  </si>
  <si>
    <t>0.3ha
未　満
a)</t>
    <phoneticPr fontId="2"/>
  </si>
  <si>
    <t>a）「0.3ha未満」には「経営耕地なし」の経営体を含む。</t>
    <rPh sb="8" eb="10">
      <t>ミマン</t>
    </rPh>
    <rPh sb="14" eb="16">
      <t>ケイエイ</t>
    </rPh>
    <rPh sb="16" eb="18">
      <t>コウチ</t>
    </rPh>
    <rPh sb="22" eb="24">
      <t>ケイエイ</t>
    </rPh>
    <rPh sb="24" eb="25">
      <t>タイ</t>
    </rPh>
    <rPh sb="26" eb="27">
      <t>フク</t>
    </rPh>
    <phoneticPr fontId="2"/>
  </si>
  <si>
    <t>（単位　経営体数＝経営体，頭数＝頭，羽数＝羽）</t>
    <rPh sb="1" eb="3">
      <t>タンイ</t>
    </rPh>
    <rPh sb="4" eb="7">
      <t>ケイエイタイ</t>
    </rPh>
    <rPh sb="7" eb="8">
      <t>スウ</t>
    </rPh>
    <rPh sb="9" eb="12">
      <t>ケイエイタイ</t>
    </rPh>
    <rPh sb="13" eb="15">
      <t>トウスウ</t>
    </rPh>
    <rPh sb="16" eb="17">
      <t>トウ</t>
    </rPh>
    <rPh sb="18" eb="19">
      <t>ハ</t>
    </rPh>
    <rPh sb="19" eb="20">
      <t>スウ</t>
    </rPh>
    <rPh sb="21" eb="22">
      <t>ハ</t>
    </rPh>
    <phoneticPr fontId="2"/>
  </si>
  <si>
    <t>（１）　組織形態別経営体数</t>
    <phoneticPr fontId="2"/>
  </si>
  <si>
    <t>（１）　組織形態別経営体数</t>
    <rPh sb="4" eb="6">
      <t>ソシキ</t>
    </rPh>
    <rPh sb="6" eb="8">
      <t>ケイタイ</t>
    </rPh>
    <rPh sb="8" eb="9">
      <t>ベツ</t>
    </rPh>
    <rPh sb="9" eb="11">
      <t>ケイエイ</t>
    </rPh>
    <rPh sb="12" eb="13">
      <t>スウ</t>
    </rPh>
    <phoneticPr fontId="2"/>
  </si>
  <si>
    <t>（１）　組織形態別経営体数</t>
    <rPh sb="4" eb="6">
      <t>ソシキ</t>
    </rPh>
    <rPh sb="6" eb="8">
      <t>ケイタイ</t>
    </rPh>
    <rPh sb="8" eb="9">
      <t>ベツ</t>
    </rPh>
    <phoneticPr fontId="2"/>
  </si>
  <si>
    <t>　注）平成１７年は販売農家の農家数である。</t>
    <phoneticPr fontId="2"/>
  </si>
  <si>
    <t>　a）平成１７年以前は総農家の世帯員数,平成２２年及び平成２７年は販売農家の世帯員数,令和２年は個人経営体の世帯員数である。</t>
    <phoneticPr fontId="2"/>
  </si>
  <si>
    <t>（３）　保有山林の状況</t>
    <rPh sb="4" eb="6">
      <t>ホユウ</t>
    </rPh>
    <rPh sb="6" eb="8">
      <t>サンリン</t>
    </rPh>
    <rPh sb="9" eb="11">
      <t>ジョウキョウ</t>
    </rPh>
    <phoneticPr fontId="2"/>
  </si>
  <si>
    <t>所有山林</t>
  </si>
  <si>
    <t>借入山林</t>
  </si>
  <si>
    <t>保有山林</t>
  </si>
  <si>
    <t>経営体数</t>
  </si>
  <si>
    <t>面　積</t>
  </si>
  <si>
    <t>貸付山林</t>
  </si>
  <si>
    <t>（３）　保有山林の状況</t>
    <rPh sb="4" eb="6">
      <t>ホユウ</t>
    </rPh>
    <rPh sb="6" eb="8">
      <t>サンリン</t>
    </rPh>
    <rPh sb="9" eb="11">
      <t>ジョウキョウ</t>
    </rPh>
    <phoneticPr fontId="2"/>
  </si>
  <si>
    <t>（単位　経営体数＝経営体，面積＝ha）</t>
    <rPh sb="7" eb="8">
      <t>スウ</t>
    </rPh>
    <rPh sb="9" eb="12">
      <t>ケイエイタイ</t>
    </rPh>
    <rPh sb="13" eb="15">
      <t>メンセキ</t>
    </rPh>
    <phoneticPr fontId="2"/>
  </si>
  <si>
    <t>〇すべての統計表において，過去3回分の調査の数値を掲載しておりますが，</t>
    <rPh sb="5" eb="7">
      <t>トウケイ</t>
    </rPh>
    <rPh sb="7" eb="8">
      <t>ヒョウ</t>
    </rPh>
    <rPh sb="13" eb="15">
      <t>カコ</t>
    </rPh>
    <rPh sb="16" eb="18">
      <t>カイブン</t>
    </rPh>
    <rPh sb="19" eb="21">
      <t>チョウサ</t>
    </rPh>
    <rPh sb="22" eb="24">
      <t>スウチ</t>
    </rPh>
    <rPh sb="25" eb="27">
      <t>ケイサイ</t>
    </rPh>
    <phoneticPr fontId="2"/>
  </si>
  <si>
    <t xml:space="preserve"> いずれも調査時現在の市域での値となります。</t>
    <rPh sb="5" eb="7">
      <t>チョウサ</t>
    </rPh>
    <rPh sb="7" eb="8">
      <t>ジ</t>
    </rPh>
    <rPh sb="8" eb="10">
      <t>ゲンザイ</t>
    </rPh>
    <rPh sb="15" eb="16">
      <t>アタイ</t>
    </rPh>
    <phoneticPr fontId="2"/>
  </si>
  <si>
    <t>〇本表は，農林水産省所管の農林業センサス（基幹統計）の調査結果の抜粋であり，</t>
    <rPh sb="1" eb="2">
      <t>ホン</t>
    </rPh>
    <rPh sb="2" eb="3">
      <t>ヒョウ</t>
    </rPh>
    <rPh sb="14" eb="15">
      <t>リン</t>
    </rPh>
    <rPh sb="21" eb="23">
      <t>キカン</t>
    </rPh>
    <rPh sb="23" eb="25">
      <t>トウケイ</t>
    </rPh>
    <rPh sb="27" eb="31">
      <t>チョウサケッカ</t>
    </rPh>
    <rPh sb="32" eb="34">
      <t>バッスイ</t>
    </rPh>
    <phoneticPr fontId="2"/>
  </si>
  <si>
    <t xml:space="preserve"> 京都市分を集計したものです。</t>
    <rPh sb="4" eb="5">
      <t>ブン</t>
    </rPh>
    <rPh sb="6" eb="8">
      <t>シュウケイ</t>
    </rPh>
    <phoneticPr fontId="2"/>
  </si>
  <si>
    <t>主業
経営体</t>
    <rPh sb="0" eb="2">
      <t>シュギョウ</t>
    </rPh>
    <rPh sb="3" eb="5">
      <t>ケイエイ</t>
    </rPh>
    <rPh sb="5" eb="6">
      <t>タイ</t>
    </rPh>
    <phoneticPr fontId="2"/>
  </si>
  <si>
    <t>準主業
経営体</t>
    <rPh sb="0" eb="3">
      <t>ジュンシュギョウ</t>
    </rPh>
    <rPh sb="4" eb="7">
      <t>ケイエイタイ</t>
    </rPh>
    <phoneticPr fontId="2"/>
  </si>
  <si>
    <t>副業的
経営体</t>
    <rPh sb="0" eb="3">
      <t>フクギョウテキ</t>
    </rPh>
    <rPh sb="4" eb="7">
      <t>ケイエイタイ</t>
    </rPh>
    <phoneticPr fontId="2"/>
  </si>
  <si>
    <t>x</t>
    <phoneticPr fontId="2"/>
  </si>
  <si>
    <t>x</t>
    <phoneticPr fontId="2"/>
  </si>
  <si>
    <t>（単位　ヘクタール）</t>
    <phoneticPr fontId="2"/>
  </si>
  <si>
    <t>ブロイラー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</si>
</sst>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△ &quot;#,##0;&quot;－&quot;"/>
    <numFmt numFmtId="178" formatCode="#,##0_ "/>
  </numFmts>
  <fonts count="20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80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9" xfId="0" quotePrefix="1" applyNumberFormat="1" applyFont="1" applyFill="1" applyBorder="1" applyAlignment="1">
      <alignment horizontal="right" vertical="center"/>
    </xf>
    <xf numFmtId="176" fontId="3" fillId="0" borderId="0" xfId="0" quotePrefix="1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3" fillId="0" borderId="7" xfId="0" quotePrefix="1" applyNumberFormat="1" applyFont="1" applyBorder="1" applyAlignment="1">
      <alignment horizontal="right"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/>
    <xf numFmtId="3" fontId="3" fillId="0" borderId="9" xfId="0" applyNumberFormat="1" applyFont="1" applyBorder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3" fontId="6" fillId="0" borderId="7" xfId="0" applyNumberFormat="1" applyFont="1" applyBorder="1"/>
    <xf numFmtId="3" fontId="6" fillId="0" borderId="1" xfId="0" applyNumberFormat="1" applyFont="1" applyBorder="1"/>
    <xf numFmtId="0" fontId="6" fillId="0" borderId="1" xfId="0" applyFont="1" applyBorder="1"/>
    <xf numFmtId="0" fontId="3" fillId="0" borderId="11" xfId="0" applyFont="1" applyBorder="1"/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4" fillId="0" borderId="0" xfId="0" applyFont="1"/>
    <xf numFmtId="176" fontId="3" fillId="0" borderId="0" xfId="0" applyNumberFormat="1" applyFont="1"/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6" fillId="0" borderId="7" xfId="0" applyNumberFormat="1" applyFont="1" applyBorder="1"/>
    <xf numFmtId="176" fontId="6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3" fontId="3" fillId="0" borderId="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9" xfId="0" quotePrefix="1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/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6" fillId="0" borderId="0" xfId="0" applyFont="1" applyFill="1" applyBorder="1"/>
    <xf numFmtId="3" fontId="3" fillId="0" borderId="0" xfId="0" applyNumberFormat="1" applyFont="1" applyBorder="1" applyAlignment="1">
      <alignment vertical="center"/>
    </xf>
    <xf numFmtId="176" fontId="3" fillId="0" borderId="9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/>
    <xf numFmtId="176" fontId="6" fillId="0" borderId="9" xfId="0" applyNumberFormat="1" applyFont="1" applyFill="1" applyBorder="1"/>
    <xf numFmtId="176" fontId="6" fillId="0" borderId="0" xfId="0" applyNumberFormat="1" applyFont="1" applyFill="1" applyBorder="1"/>
    <xf numFmtId="0" fontId="6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176" fontId="12" fillId="0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3">
      <alignment vertical="center"/>
    </xf>
    <xf numFmtId="0" fontId="14" fillId="0" borderId="0" xfId="3" applyFont="1">
      <alignment vertical="center"/>
    </xf>
    <xf numFmtId="0" fontId="13" fillId="0" borderId="0" xfId="3" applyBorder="1">
      <alignment vertical="center"/>
    </xf>
    <xf numFmtId="0" fontId="3" fillId="0" borderId="0" xfId="4" applyFont="1" applyAlignment="1">
      <alignment horizontal="right"/>
    </xf>
    <xf numFmtId="0" fontId="3" fillId="0" borderId="16" xfId="3" applyFont="1" applyBorder="1">
      <alignment vertical="center"/>
    </xf>
    <xf numFmtId="0" fontId="16" fillId="0" borderId="0" xfId="3" applyFont="1" applyAlignment="1">
      <alignment vertical="center" wrapText="1"/>
    </xf>
    <xf numFmtId="38" fontId="3" fillId="0" borderId="9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0" fontId="15" fillId="0" borderId="0" xfId="3" applyFont="1">
      <alignment vertical="center"/>
    </xf>
    <xf numFmtId="0" fontId="3" fillId="0" borderId="0" xfId="3" applyFont="1">
      <alignment vertical="center"/>
    </xf>
    <xf numFmtId="0" fontId="3" fillId="0" borderId="9" xfId="3" applyFont="1" applyBorder="1">
      <alignment vertical="center"/>
    </xf>
    <xf numFmtId="0" fontId="3" fillId="0" borderId="0" xfId="3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3" applyFont="1" applyBorder="1">
      <alignment vertical="center"/>
    </xf>
    <xf numFmtId="0" fontId="8" fillId="0" borderId="0" xfId="3" applyFont="1">
      <alignment vertical="center"/>
    </xf>
    <xf numFmtId="38" fontId="7" fillId="0" borderId="9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3" applyFont="1">
      <alignment vertical="center"/>
    </xf>
    <xf numFmtId="38" fontId="15" fillId="0" borderId="10" xfId="2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3" fillId="0" borderId="0" xfId="3" applyFont="1" applyBorder="1" applyAlignment="1">
      <alignment horizontal="right" vertical="center"/>
    </xf>
    <xf numFmtId="38" fontId="3" fillId="0" borderId="7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0" fontId="16" fillId="0" borderId="4" xfId="3" applyFont="1" applyBorder="1" applyAlignment="1">
      <alignment vertical="center" wrapText="1"/>
    </xf>
    <xf numFmtId="0" fontId="3" fillId="0" borderId="2" xfId="3" applyFont="1" applyBorder="1">
      <alignment vertical="center"/>
    </xf>
    <xf numFmtId="0" fontId="3" fillId="0" borderId="4" xfId="3" applyFont="1" applyBorder="1">
      <alignment vertical="center"/>
    </xf>
    <xf numFmtId="0" fontId="19" fillId="0" borderId="15" xfId="0" applyFont="1" applyBorder="1" applyAlignment="1">
      <alignment horizontal="center" vertical="center"/>
    </xf>
    <xf numFmtId="0" fontId="15" fillId="0" borderId="0" xfId="3" applyFont="1" applyAlignment="1"/>
    <xf numFmtId="38" fontId="7" fillId="0" borderId="0" xfId="2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8" fontId="3" fillId="0" borderId="0" xfId="3" applyNumberFormat="1" applyFont="1" applyBorder="1">
      <alignment vertical="center"/>
    </xf>
    <xf numFmtId="177" fontId="3" fillId="0" borderId="0" xfId="0" quotePrefix="1" applyNumberFormat="1" applyFont="1" applyFill="1" applyBorder="1" applyAlignment="1">
      <alignment horizontal="right" vertical="center"/>
    </xf>
    <xf numFmtId="177" fontId="3" fillId="0" borderId="9" xfId="0" quotePrefix="1" applyNumberFormat="1" applyFont="1" applyFill="1" applyBorder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3" fillId="0" borderId="6" xfId="3" applyBorder="1" applyAlignment="1">
      <alignment horizontal="center" vertical="center"/>
    </xf>
    <xf numFmtId="0" fontId="13" fillId="0" borderId="13" xfId="3" applyBorder="1" applyAlignment="1">
      <alignment horizontal="center" vertical="center"/>
    </xf>
    <xf numFmtId="0" fontId="13" fillId="0" borderId="8" xfId="3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4"/>
    </xf>
    <xf numFmtId="0" fontId="19" fillId="0" borderId="3" xfId="0" applyFont="1" applyBorder="1" applyAlignment="1">
      <alignment horizontal="distributed" vertical="center" indent="4"/>
    </xf>
    <xf numFmtId="0" fontId="19" fillId="0" borderId="5" xfId="0" applyFont="1" applyBorder="1" applyAlignment="1">
      <alignment horizontal="distributed" vertical="center" indent="4"/>
    </xf>
    <xf numFmtId="0" fontId="19" fillId="0" borderId="2" xfId="0" applyFont="1" applyBorder="1" applyAlignment="1">
      <alignment horizontal="distributed" vertical="center" indent="2"/>
    </xf>
    <xf numFmtId="0" fontId="19" fillId="0" borderId="4" xfId="0" applyFont="1" applyBorder="1" applyAlignment="1">
      <alignment horizontal="distributed" vertical="center" indent="2"/>
    </xf>
    <xf numFmtId="0" fontId="19" fillId="0" borderId="14" xfId="0" applyFont="1" applyBorder="1" applyAlignment="1">
      <alignment horizontal="distributed" vertical="center" indent="2"/>
    </xf>
    <xf numFmtId="0" fontId="19" fillId="0" borderId="3" xfId="0" applyFont="1" applyBorder="1" applyAlignment="1">
      <alignment horizontal="distributed" vertical="center" indent="2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distributed" vertical="center" indent="2"/>
    </xf>
    <xf numFmtId="0" fontId="19" fillId="0" borderId="12" xfId="0" applyFont="1" applyBorder="1" applyAlignment="1">
      <alignment horizontal="distributed" vertical="center" indent="2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62A6804F-1546-41DE-AA38-425F8318731F}"/>
    <cellStyle name="標準 2 2" xfId="4" xr:uid="{A00E5BDB-22CC-411A-8B23-F395BC437F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/>
  </sheetViews>
  <sheetFormatPr defaultColWidth="9" defaultRowHeight="15" customHeight="1"/>
  <cols>
    <col min="1" max="1" width="20.375" style="2" customWidth="1"/>
    <col min="2" max="2" width="44.375" style="2" customWidth="1"/>
    <col min="3" max="10" width="8.125" style="2" customWidth="1"/>
    <col min="11" max="11" width="8.375" style="2" customWidth="1"/>
    <col min="12" max="21" width="8.125" style="2" customWidth="1"/>
    <col min="22" max="16384" width="9" style="2"/>
  </cols>
  <sheetData>
    <row r="1" spans="1:12" ht="22.5" customHeight="1">
      <c r="A1" s="59" t="s">
        <v>45</v>
      </c>
      <c r="K1" s="3"/>
      <c r="L1" s="3"/>
    </row>
    <row r="2" spans="1:12" ht="15" customHeight="1">
      <c r="A2" s="1"/>
    </row>
    <row r="3" spans="1:12" s="58" customFormat="1" ht="15" customHeight="1">
      <c r="A3" s="58" t="s">
        <v>124</v>
      </c>
    </row>
    <row r="4" spans="1:12" s="58" customFormat="1" ht="15" customHeight="1">
      <c r="A4" s="58" t="s">
        <v>125</v>
      </c>
    </row>
    <row r="5" spans="1:12" s="58" customFormat="1" ht="15" customHeight="1">
      <c r="A5" s="58" t="s">
        <v>122</v>
      </c>
    </row>
    <row r="6" spans="1:12" s="58" customFormat="1" ht="15" customHeight="1">
      <c r="A6" s="58" t="s">
        <v>123</v>
      </c>
    </row>
    <row r="7" spans="1:12" s="58" customFormat="1" ht="15" customHeight="1">
      <c r="A7" s="102"/>
    </row>
    <row r="8" spans="1:12" s="58" customFormat="1" ht="15" customHeight="1">
      <c r="A8" s="102" t="s">
        <v>92</v>
      </c>
      <c r="B8" s="60" t="s">
        <v>108</v>
      </c>
    </row>
    <row r="9" spans="1:12" s="58" customFormat="1" ht="15" customHeight="1">
      <c r="A9" s="102" t="s">
        <v>93</v>
      </c>
      <c r="B9" s="60" t="s">
        <v>90</v>
      </c>
    </row>
    <row r="10" spans="1:12" s="58" customFormat="1" ht="15" customHeight="1">
      <c r="A10" s="102"/>
      <c r="B10" s="60" t="s">
        <v>50</v>
      </c>
    </row>
    <row r="11" spans="1:12" s="58" customFormat="1" ht="15" customHeight="1">
      <c r="A11" s="102"/>
      <c r="B11" s="60" t="s">
        <v>77</v>
      </c>
    </row>
    <row r="12" spans="1:12" s="58" customFormat="1" ht="15" customHeight="1">
      <c r="A12" s="102"/>
      <c r="B12" s="60" t="s">
        <v>78</v>
      </c>
    </row>
    <row r="13" spans="1:12" s="58" customFormat="1" ht="15" customHeight="1">
      <c r="A13" s="102"/>
      <c r="B13" s="60" t="s">
        <v>79</v>
      </c>
    </row>
    <row r="14" spans="1:12" s="58" customFormat="1" ht="15" customHeight="1">
      <c r="A14" s="102" t="s">
        <v>95</v>
      </c>
      <c r="B14" s="60" t="s">
        <v>110</v>
      </c>
    </row>
    <row r="15" spans="1:12" s="58" customFormat="1" ht="15" customHeight="1">
      <c r="A15" s="102"/>
      <c r="B15" s="60" t="s">
        <v>80</v>
      </c>
    </row>
    <row r="16" spans="1:12" s="58" customFormat="1" ht="15" customHeight="1">
      <c r="B16" s="60" t="s">
        <v>120</v>
      </c>
    </row>
    <row r="17" s="58" customFormat="1" ht="15" customHeight="1"/>
    <row r="18" s="58" customFormat="1" ht="15" customHeight="1"/>
    <row r="19" s="58" customFormat="1" ht="15" customHeight="1"/>
    <row r="20" s="58" customFormat="1" ht="15" customHeight="1"/>
    <row r="21" s="58" customFormat="1" ht="15" customHeight="1"/>
    <row r="22" s="58" customFormat="1" ht="15" customHeight="1"/>
    <row r="23" s="58" customFormat="1" ht="15" customHeight="1"/>
    <row r="24" s="58" customFormat="1" ht="15" customHeight="1"/>
    <row r="25" s="58" customFormat="1" ht="15" customHeight="1"/>
    <row r="26" s="58" customFormat="1" ht="15" customHeight="1"/>
    <row r="27" s="58" customFormat="1" ht="15" customHeight="1"/>
    <row r="28" s="58" customFormat="1" ht="15" customHeight="1"/>
    <row r="29" s="58" customFormat="1" ht="15" customHeight="1"/>
    <row r="30" s="58" customFormat="1" ht="15" customHeight="1"/>
    <row r="31" s="58" customFormat="1" ht="15" customHeight="1"/>
    <row r="32" s="58" customFormat="1" ht="15" customHeight="1"/>
    <row r="33" s="58" customFormat="1" ht="15" customHeight="1"/>
    <row r="34" s="58" customFormat="1" ht="15" customHeight="1"/>
    <row r="35" s="58" customFormat="1" ht="15" customHeight="1"/>
    <row r="36" s="58" customFormat="1" ht="15" customHeight="1"/>
    <row r="37" s="58" customFormat="1" ht="15" customHeight="1"/>
  </sheetData>
  <phoneticPr fontId="2"/>
  <hyperlinks>
    <hyperlink ref="B9" location="'2(1)'!A1" display="（１）　経営体数及び農家数，世帯員数" xr:uid="{00000000-0004-0000-0000-000000000000}"/>
    <hyperlink ref="B10" location="'2(2)'!A1" display="（２）　経営耕地面積規模別経営体数" xr:uid="{00000000-0004-0000-0000-000001000000}"/>
    <hyperlink ref="B11" location="'2(3)'!A1" display="（３）　耕地面積（農業経営体）" xr:uid="{00000000-0004-0000-0000-000002000000}"/>
    <hyperlink ref="B12" location="'2(4)'!A1" display="（４）　農産物販売金額規模別経営体数" xr:uid="{00000000-0004-0000-0000-000003000000}"/>
    <hyperlink ref="B13" location="'2(5)'!A1" display="（５）　主要家畜の飼養頭羽数（農業経営体）" xr:uid="{00000000-0004-0000-0000-000004000000}"/>
    <hyperlink ref="B14" location="'3(1)'!A1" display="（１）　経営体数，世帯員数" xr:uid="{B0431A2B-7164-43C7-A15C-16E5C038B1C5}"/>
    <hyperlink ref="B15" location="'3(2)'!A1" display="（２）　保有山林面積規模別経営体数" xr:uid="{171A3DD7-9F2B-49A5-AA0F-43E1FB1592D3}"/>
    <hyperlink ref="B8" location="'1(1)'!A1" display="（１）　経営体数及び農家数，世帯員数" xr:uid="{655F06EC-6390-4691-822A-5134E62AC966}"/>
    <hyperlink ref="B16" location="'3(3)'!A1" display="（３）保有山林の状況" xr:uid="{2EADD464-8700-4DD4-985E-4162D87D4734}"/>
  </hyperlinks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B9BB6-5621-4D0C-BC98-6BE0E2B66EB9}">
  <dimension ref="A1:J13"/>
  <sheetViews>
    <sheetView zoomScale="130" zoomScaleNormal="130" zoomScaleSheetLayoutView="100" workbookViewId="0"/>
  </sheetViews>
  <sheetFormatPr defaultColWidth="9" defaultRowHeight="13.5" customHeight="1"/>
  <cols>
    <col min="1" max="1" width="14.375" style="85" customWidth="1"/>
    <col min="2" max="9" width="9.625" style="85" customWidth="1"/>
    <col min="10" max="16384" width="9" style="85"/>
  </cols>
  <sheetData>
    <row r="1" spans="1:10" ht="13.5" customHeight="1">
      <c r="A1" s="104" t="s">
        <v>94</v>
      </c>
    </row>
    <row r="2" spans="1:10" ht="13.5" customHeight="1">
      <c r="A2" s="86" t="s">
        <v>113</v>
      </c>
    </row>
    <row r="3" spans="1:10" ht="9.75" customHeight="1">
      <c r="A3" s="86"/>
    </row>
    <row r="4" spans="1:10" s="94" customFormat="1" ht="9.75" customHeight="1">
      <c r="A4" s="118" t="s">
        <v>121</v>
      </c>
      <c r="B4" s="96"/>
      <c r="C4" s="96"/>
      <c r="D4" s="96"/>
      <c r="E4" s="96"/>
      <c r="F4" s="96"/>
      <c r="G4" s="96"/>
      <c r="H4" s="96"/>
      <c r="I4" s="88" t="s">
        <v>62</v>
      </c>
    </row>
    <row r="5" spans="1:10" ht="14.25" customHeight="1">
      <c r="A5" s="167"/>
      <c r="B5" s="170" t="s">
        <v>114</v>
      </c>
      <c r="C5" s="171"/>
      <c r="D5" s="171"/>
      <c r="E5" s="172"/>
      <c r="F5" s="173" t="s">
        <v>115</v>
      </c>
      <c r="G5" s="174"/>
      <c r="H5" s="175" t="s">
        <v>116</v>
      </c>
      <c r="I5" s="176"/>
      <c r="J5" s="87"/>
    </row>
    <row r="6" spans="1:10" ht="14.25" customHeight="1">
      <c r="A6" s="168"/>
      <c r="B6" s="163" t="s">
        <v>117</v>
      </c>
      <c r="C6" s="163" t="s">
        <v>118</v>
      </c>
      <c r="D6" s="178" t="s">
        <v>119</v>
      </c>
      <c r="E6" s="179"/>
      <c r="F6" s="163" t="s">
        <v>117</v>
      </c>
      <c r="G6" s="163" t="s">
        <v>118</v>
      </c>
      <c r="H6" s="163" t="s">
        <v>117</v>
      </c>
      <c r="I6" s="165" t="s">
        <v>118</v>
      </c>
    </row>
    <row r="7" spans="1:10" ht="14.25" customHeight="1">
      <c r="A7" s="169"/>
      <c r="B7" s="164"/>
      <c r="C7" s="177"/>
      <c r="D7" s="117" t="s">
        <v>117</v>
      </c>
      <c r="E7" s="117" t="s">
        <v>118</v>
      </c>
      <c r="F7" s="164"/>
      <c r="G7" s="177"/>
      <c r="H7" s="164"/>
      <c r="I7" s="166"/>
    </row>
    <row r="8" spans="1:10" ht="6" customHeight="1">
      <c r="A8" s="114"/>
      <c r="B8" s="115"/>
      <c r="C8" s="116"/>
      <c r="D8" s="116"/>
      <c r="E8" s="116"/>
      <c r="F8" s="116"/>
      <c r="G8" s="116"/>
      <c r="H8" s="116"/>
      <c r="I8" s="116"/>
    </row>
    <row r="9" spans="1:10" ht="13.5" customHeight="1">
      <c r="A9" s="110" t="s">
        <v>91</v>
      </c>
      <c r="B9" s="95">
        <v>516</v>
      </c>
      <c r="C9" s="120">
        <v>13149</v>
      </c>
      <c r="D9" s="111">
        <v>12</v>
      </c>
      <c r="E9" s="120">
        <v>132</v>
      </c>
      <c r="F9" s="111">
        <v>6</v>
      </c>
      <c r="G9" s="120">
        <v>7051</v>
      </c>
      <c r="H9" s="111">
        <v>518</v>
      </c>
      <c r="I9" s="120">
        <v>20068</v>
      </c>
    </row>
    <row r="10" spans="1:10" ht="13.5" customHeight="1">
      <c r="A10" s="4" t="s">
        <v>47</v>
      </c>
      <c r="B10" s="95">
        <v>739</v>
      </c>
      <c r="C10" s="121">
        <v>22967</v>
      </c>
      <c r="D10" s="96">
        <v>18</v>
      </c>
      <c r="E10" s="121">
        <v>426</v>
      </c>
      <c r="F10" s="96">
        <v>8</v>
      </c>
      <c r="G10" s="121">
        <v>6883</v>
      </c>
      <c r="H10" s="96">
        <v>740</v>
      </c>
      <c r="I10" s="121">
        <v>29424</v>
      </c>
    </row>
    <row r="11" spans="1:10" ht="13.5" customHeight="1">
      <c r="A11" s="4" t="s">
        <v>48</v>
      </c>
      <c r="B11" s="95">
        <v>392</v>
      </c>
      <c r="C11" s="121">
        <v>14121</v>
      </c>
      <c r="D11" s="96">
        <v>10</v>
      </c>
      <c r="E11" s="121">
        <v>156</v>
      </c>
      <c r="F11" s="96">
        <v>5</v>
      </c>
      <c r="G11" s="121">
        <v>3726</v>
      </c>
      <c r="H11" s="96">
        <v>393</v>
      </c>
      <c r="I11" s="121">
        <v>17691</v>
      </c>
    </row>
    <row r="12" spans="1:10" ht="13.5" customHeight="1">
      <c r="A12" s="97" t="s">
        <v>46</v>
      </c>
      <c r="B12" s="100">
        <v>177</v>
      </c>
      <c r="C12" s="119">
        <f>997292/100</f>
        <v>9972.92</v>
      </c>
      <c r="D12" s="101">
        <v>2</v>
      </c>
      <c r="E12" s="119">
        <f>1000/100</f>
        <v>10</v>
      </c>
      <c r="F12" s="101">
        <v>3</v>
      </c>
      <c r="G12" s="119">
        <f>748839/100</f>
        <v>7488.39</v>
      </c>
      <c r="H12" s="101">
        <v>178</v>
      </c>
      <c r="I12" s="119">
        <f>1745131/100</f>
        <v>17451.310000000001</v>
      </c>
    </row>
    <row r="13" spans="1:10" ht="6" customHeight="1">
      <c r="A13" s="105"/>
      <c r="B13" s="112"/>
      <c r="C13" s="113"/>
      <c r="D13" s="113"/>
      <c r="E13" s="113"/>
      <c r="F13" s="113"/>
      <c r="G13" s="113"/>
      <c r="H13" s="113"/>
      <c r="I13" s="113"/>
    </row>
  </sheetData>
  <mergeCells count="11">
    <mergeCell ref="H6:H7"/>
    <mergeCell ref="I6:I7"/>
    <mergeCell ref="A5:A7"/>
    <mergeCell ref="B5:E5"/>
    <mergeCell ref="F5:G5"/>
    <mergeCell ref="H5:I5"/>
    <mergeCell ref="B6:B7"/>
    <mergeCell ref="C6:C7"/>
    <mergeCell ref="D6:E6"/>
    <mergeCell ref="F6:F7"/>
    <mergeCell ref="G6:G7"/>
  </mergeCells>
  <phoneticPr fontId="2"/>
  <pageMargins left="0.70866141732283472" right="0.70866141732283472" top="0.55118110236220474" bottom="0.55118110236220474" header="0.31496062992125984" footer="0.31496062992125984"/>
  <pageSetup paperSize="9" scale="80" firstPageNumber="244" orientation="portrait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328A-9512-4727-ACCE-A3B5E054DA1C}">
  <dimension ref="A1:N34"/>
  <sheetViews>
    <sheetView zoomScale="130" zoomScaleNormal="130" workbookViewId="0"/>
  </sheetViews>
  <sheetFormatPr defaultColWidth="9" defaultRowHeight="10.5"/>
  <cols>
    <col min="1" max="1" width="15" style="2" customWidth="1"/>
    <col min="2" max="14" width="8.125" style="2" customWidth="1"/>
    <col min="15" max="16384" width="9" style="2"/>
  </cols>
  <sheetData>
    <row r="1" spans="1:7" ht="13.5">
      <c r="A1" s="103" t="s">
        <v>96</v>
      </c>
    </row>
    <row r="2" spans="1:7" ht="13.5" customHeight="1">
      <c r="A2" s="3" t="s">
        <v>109</v>
      </c>
    </row>
    <row r="3" spans="1:7" ht="9.9499999999999993" customHeight="1"/>
    <row r="4" spans="1:7" ht="9.9499999999999993" customHeight="1">
      <c r="A4" s="5" t="s">
        <v>49</v>
      </c>
      <c r="E4" s="2" t="s">
        <v>62</v>
      </c>
      <c r="G4" s="6"/>
    </row>
    <row r="5" spans="1:7" ht="9.9499999999999993" customHeight="1">
      <c r="A5" s="130" t="s">
        <v>1</v>
      </c>
      <c r="B5" s="133"/>
      <c r="C5" s="134"/>
      <c r="D5" s="134"/>
      <c r="E5" s="134"/>
    </row>
    <row r="6" spans="1:7" ht="9.9499999999999993" customHeight="1">
      <c r="A6" s="131"/>
      <c r="B6" s="135" t="s">
        <v>97</v>
      </c>
      <c r="C6" s="133"/>
      <c r="D6" s="137"/>
      <c r="E6" s="109"/>
    </row>
    <row r="7" spans="1:7" ht="9.9499999999999993" customHeight="1">
      <c r="A7" s="131"/>
      <c r="B7" s="135"/>
      <c r="C7" s="138" t="s">
        <v>57</v>
      </c>
      <c r="D7" s="140" t="s">
        <v>59</v>
      </c>
      <c r="E7" s="141" t="s">
        <v>58</v>
      </c>
    </row>
    <row r="8" spans="1:7" ht="9.9499999999999993" customHeight="1">
      <c r="A8" s="131"/>
      <c r="B8" s="135"/>
      <c r="C8" s="138"/>
      <c r="D8" s="138"/>
      <c r="E8" s="141"/>
    </row>
    <row r="9" spans="1:7" ht="9.9499999999999993" customHeight="1">
      <c r="A9" s="131"/>
      <c r="B9" s="135"/>
      <c r="C9" s="138"/>
      <c r="D9" s="138"/>
      <c r="E9" s="141"/>
    </row>
    <row r="10" spans="1:7" ht="9.9499999999999993" customHeight="1">
      <c r="A10" s="131"/>
      <c r="B10" s="135"/>
      <c r="C10" s="138"/>
      <c r="D10" s="138"/>
      <c r="E10" s="141"/>
    </row>
    <row r="11" spans="1:7" ht="9.9499999999999993" customHeight="1">
      <c r="A11" s="132"/>
      <c r="B11" s="136"/>
      <c r="C11" s="139"/>
      <c r="D11" s="139"/>
      <c r="E11" s="142"/>
    </row>
    <row r="12" spans="1:7" ht="6" customHeight="1">
      <c r="B12" s="13"/>
    </row>
    <row r="13" spans="1:7" ht="9.9499999999999993" customHeight="1">
      <c r="A13" s="110" t="s">
        <v>91</v>
      </c>
      <c r="B13" s="15">
        <v>2713</v>
      </c>
      <c r="C13" s="48">
        <v>104</v>
      </c>
      <c r="D13" s="16">
        <v>54</v>
      </c>
      <c r="E13" s="48">
        <v>2609</v>
      </c>
    </row>
    <row r="14" spans="1:7" ht="9.9499999999999993" customHeight="1">
      <c r="A14" s="4" t="s">
        <v>47</v>
      </c>
      <c r="B14" s="15">
        <v>2998</v>
      </c>
      <c r="C14" s="48">
        <v>137</v>
      </c>
      <c r="D14" s="16">
        <v>69</v>
      </c>
      <c r="E14" s="48">
        <v>2861</v>
      </c>
    </row>
    <row r="15" spans="1:7" ht="9.9499999999999993" customHeight="1">
      <c r="A15" s="4" t="s">
        <v>48</v>
      </c>
      <c r="B15" s="15">
        <v>2339</v>
      </c>
      <c r="C15" s="48">
        <v>85</v>
      </c>
      <c r="D15" s="16">
        <v>57</v>
      </c>
      <c r="E15" s="48">
        <v>2254</v>
      </c>
    </row>
    <row r="16" spans="1:7" s="20" customFormat="1" ht="9.9499999999999993" customHeight="1">
      <c r="A16" s="76" t="s">
        <v>46</v>
      </c>
      <c r="B16" s="64">
        <v>1611</v>
      </c>
      <c r="C16" s="61">
        <v>66</v>
      </c>
      <c r="D16" s="61">
        <v>47</v>
      </c>
      <c r="E16" s="61">
        <v>1545</v>
      </c>
    </row>
    <row r="17" spans="1:14" ht="6" customHeight="1">
      <c r="A17" s="4"/>
      <c r="B17" s="17"/>
      <c r="C17" s="18"/>
      <c r="D17" s="18"/>
      <c r="E17" s="18"/>
    </row>
    <row r="18" spans="1:14" ht="9.9499999999999993" customHeight="1">
      <c r="A18" s="4" t="s">
        <v>9</v>
      </c>
      <c r="B18" s="17">
        <v>132</v>
      </c>
      <c r="C18" s="18">
        <v>4</v>
      </c>
      <c r="D18" s="18">
        <v>1</v>
      </c>
      <c r="E18" s="18">
        <v>128</v>
      </c>
    </row>
    <row r="19" spans="1:14" ht="9.9499999999999993" customHeight="1">
      <c r="A19" s="4" t="s">
        <v>10</v>
      </c>
      <c r="B19" s="17" t="s">
        <v>51</v>
      </c>
      <c r="C19" s="18" t="s">
        <v>51</v>
      </c>
      <c r="D19" s="18" t="s">
        <v>51</v>
      </c>
      <c r="E19" s="18" t="s">
        <v>51</v>
      </c>
    </row>
    <row r="20" spans="1:14" ht="9.9499999999999993" customHeight="1">
      <c r="A20" s="4" t="s">
        <v>11</v>
      </c>
      <c r="B20" s="17">
        <v>127</v>
      </c>
      <c r="C20" s="18">
        <v>10</v>
      </c>
      <c r="D20" s="18">
        <v>7</v>
      </c>
      <c r="E20" s="18">
        <v>117</v>
      </c>
    </row>
    <row r="21" spans="1:14" ht="9.9499999999999993" customHeight="1">
      <c r="A21" s="4" t="s">
        <v>12</v>
      </c>
      <c r="B21" s="17">
        <v>7</v>
      </c>
      <c r="C21" s="18">
        <v>4</v>
      </c>
      <c r="D21" s="18">
        <v>3</v>
      </c>
      <c r="E21" s="18">
        <v>3</v>
      </c>
    </row>
    <row r="22" spans="1:14" ht="9.9499999999999993" customHeight="1">
      <c r="A22" s="4" t="s">
        <v>13</v>
      </c>
      <c r="B22" s="123">
        <v>0</v>
      </c>
      <c r="C22" s="122">
        <v>0</v>
      </c>
      <c r="D22" s="122">
        <v>0</v>
      </c>
      <c r="E22" s="122">
        <v>0</v>
      </c>
    </row>
    <row r="23" spans="1:14" ht="9.9499999999999993" customHeight="1">
      <c r="A23" s="4" t="s">
        <v>14</v>
      </c>
      <c r="B23" s="17">
        <v>93</v>
      </c>
      <c r="C23" s="18">
        <v>2</v>
      </c>
      <c r="D23" s="18">
        <v>1</v>
      </c>
      <c r="E23" s="18">
        <v>91</v>
      </c>
    </row>
    <row r="24" spans="1:14" ht="9.9499999999999993" customHeight="1">
      <c r="A24" s="4" t="s">
        <v>15</v>
      </c>
      <c r="B24" s="17" t="s">
        <v>51</v>
      </c>
      <c r="C24" s="18" t="s">
        <v>51</v>
      </c>
      <c r="D24" s="18" t="s">
        <v>51</v>
      </c>
      <c r="E24" s="18" t="s">
        <v>51</v>
      </c>
    </row>
    <row r="25" spans="1:14" ht="9.9499999999999993" customHeight="1">
      <c r="A25" s="4" t="s">
        <v>16</v>
      </c>
      <c r="B25" s="17">
        <v>94</v>
      </c>
      <c r="C25" s="18">
        <v>3</v>
      </c>
      <c r="D25" s="18">
        <v>3</v>
      </c>
      <c r="E25" s="18">
        <v>91</v>
      </c>
    </row>
    <row r="26" spans="1:14" ht="9.9499999999999993" customHeight="1">
      <c r="A26" s="4" t="s">
        <v>17</v>
      </c>
      <c r="B26" s="17">
        <v>500</v>
      </c>
      <c r="C26" s="18">
        <v>27</v>
      </c>
      <c r="D26" s="18">
        <v>18</v>
      </c>
      <c r="E26" s="18">
        <v>473</v>
      </c>
    </row>
    <row r="27" spans="1:14" ht="9.9499999999999993" customHeight="1">
      <c r="A27" s="4" t="s">
        <v>18</v>
      </c>
      <c r="B27" s="17">
        <v>224</v>
      </c>
      <c r="C27" s="18">
        <v>4</v>
      </c>
      <c r="D27" s="18">
        <v>4</v>
      </c>
      <c r="E27" s="18">
        <v>220</v>
      </c>
    </row>
    <row r="28" spans="1:14" ht="9.9499999999999993" customHeight="1">
      <c r="A28" s="4" t="s">
        <v>19</v>
      </c>
      <c r="B28" s="17">
        <v>426</v>
      </c>
      <c r="C28" s="18">
        <v>8</v>
      </c>
      <c r="D28" s="18">
        <v>7</v>
      </c>
      <c r="E28" s="18">
        <v>418</v>
      </c>
    </row>
    <row r="29" spans="1:14" ht="6" customHeight="1">
      <c r="A29" s="21"/>
      <c r="B29" s="22"/>
      <c r="C29" s="23"/>
      <c r="D29" s="23"/>
      <c r="E29" s="23"/>
    </row>
    <row r="30" spans="1:14" ht="9.9499999999999993" customHeight="1"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0.5" customHeight="1">
      <c r="A31" s="25"/>
      <c r="F31" s="24"/>
      <c r="G31" s="24"/>
      <c r="H31" s="24"/>
      <c r="I31" s="24"/>
      <c r="J31" s="24"/>
      <c r="K31" s="24"/>
      <c r="L31" s="24"/>
      <c r="M31" s="24"/>
      <c r="N31" s="24"/>
    </row>
    <row r="34" spans="6:14">
      <c r="F34" s="24"/>
      <c r="G34" s="24"/>
      <c r="L34" s="24"/>
      <c r="M34" s="24"/>
      <c r="N34" s="24"/>
    </row>
  </sheetData>
  <mergeCells count="7">
    <mergeCell ref="A5:A11"/>
    <mergeCell ref="B5:E5"/>
    <mergeCell ref="B6:B11"/>
    <mergeCell ref="C6:D6"/>
    <mergeCell ref="C7:C11"/>
    <mergeCell ref="D7:D11"/>
    <mergeCell ref="E7:E11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zoomScale="130" zoomScaleNormal="130" workbookViewId="0"/>
  </sheetViews>
  <sheetFormatPr defaultColWidth="9" defaultRowHeight="10.5"/>
  <cols>
    <col min="1" max="1" width="15" style="2" customWidth="1"/>
    <col min="2" max="13" width="8.125" style="2" customWidth="1"/>
    <col min="14" max="14" width="8.375" style="2" customWidth="1"/>
    <col min="15" max="24" width="8.125" style="2" customWidth="1"/>
    <col min="25" max="16384" width="9" style="2"/>
  </cols>
  <sheetData>
    <row r="1" spans="1:15" ht="13.5" customHeight="1">
      <c r="A1" s="103" t="s">
        <v>93</v>
      </c>
    </row>
    <row r="2" spans="1:15" ht="13.5" customHeight="1">
      <c r="A2" s="3" t="s">
        <v>89</v>
      </c>
      <c r="N2" s="3"/>
      <c r="O2" s="3"/>
    </row>
    <row r="3" spans="1:15" ht="9.75" customHeight="1">
      <c r="A3" s="3"/>
      <c r="N3" s="3"/>
      <c r="O3" s="3"/>
    </row>
    <row r="4" spans="1:15" ht="9.9499999999999993" customHeight="1">
      <c r="A4" s="5" t="s">
        <v>73</v>
      </c>
      <c r="I4" s="5"/>
      <c r="J4" s="5"/>
      <c r="L4" s="5"/>
      <c r="M4" s="5"/>
      <c r="N4" s="6" t="s">
        <v>0</v>
      </c>
    </row>
    <row r="5" spans="1:15" ht="9.9499999999999993" customHeight="1">
      <c r="A5" s="130" t="s">
        <v>1</v>
      </c>
      <c r="B5" s="133"/>
      <c r="C5" s="134"/>
      <c r="D5" s="134"/>
      <c r="E5" s="134"/>
      <c r="F5" s="83"/>
      <c r="G5" s="83"/>
      <c r="H5" s="83"/>
      <c r="I5" s="82"/>
      <c r="J5" s="7"/>
      <c r="K5" s="7"/>
      <c r="L5" s="133" t="s">
        <v>67</v>
      </c>
      <c r="M5" s="134"/>
      <c r="N5" s="134"/>
    </row>
    <row r="6" spans="1:15" ht="9.9499999999999993" customHeight="1">
      <c r="A6" s="131"/>
      <c r="B6" s="135" t="s">
        <v>74</v>
      </c>
      <c r="C6" s="133"/>
      <c r="D6" s="137"/>
      <c r="E6" s="133"/>
      <c r="F6" s="134"/>
      <c r="G6" s="134"/>
      <c r="H6" s="137"/>
      <c r="I6" s="135" t="s">
        <v>2</v>
      </c>
      <c r="J6" s="141" t="s">
        <v>3</v>
      </c>
      <c r="K6" s="138" t="s">
        <v>4</v>
      </c>
      <c r="L6" s="141"/>
      <c r="M6" s="146"/>
      <c r="N6" s="146"/>
    </row>
    <row r="7" spans="1:15" ht="9.9499999999999993" customHeight="1">
      <c r="A7" s="131"/>
      <c r="B7" s="135"/>
      <c r="C7" s="138" t="s">
        <v>57</v>
      </c>
      <c r="D7" s="140" t="s">
        <v>59</v>
      </c>
      <c r="E7" s="138" t="s">
        <v>58</v>
      </c>
      <c r="F7" s="143" t="s">
        <v>126</v>
      </c>
      <c r="G7" s="143" t="s">
        <v>127</v>
      </c>
      <c r="H7" s="143" t="s">
        <v>128</v>
      </c>
      <c r="I7" s="135"/>
      <c r="J7" s="141"/>
      <c r="K7" s="138"/>
      <c r="L7" s="141"/>
      <c r="M7" s="146"/>
      <c r="N7" s="146"/>
    </row>
    <row r="8" spans="1:15" ht="9.9499999999999993" customHeight="1">
      <c r="A8" s="131"/>
      <c r="B8" s="135"/>
      <c r="C8" s="138"/>
      <c r="D8" s="138"/>
      <c r="E8" s="138"/>
      <c r="F8" s="138"/>
      <c r="G8" s="138"/>
      <c r="H8" s="138"/>
      <c r="I8" s="135"/>
      <c r="J8" s="141"/>
      <c r="K8" s="138"/>
      <c r="L8" s="142"/>
      <c r="M8" s="147"/>
      <c r="N8" s="147"/>
    </row>
    <row r="9" spans="1:15" ht="9.9499999999999993" customHeight="1">
      <c r="A9" s="131"/>
      <c r="B9" s="135"/>
      <c r="C9" s="138"/>
      <c r="D9" s="138"/>
      <c r="E9" s="138"/>
      <c r="F9" s="138"/>
      <c r="G9" s="138"/>
      <c r="H9" s="138"/>
      <c r="I9" s="135"/>
      <c r="J9" s="141"/>
      <c r="K9" s="138"/>
      <c r="L9" s="144" t="s">
        <v>5</v>
      </c>
      <c r="M9" s="144" t="s">
        <v>6</v>
      </c>
      <c r="N9" s="145" t="s">
        <v>7</v>
      </c>
    </row>
    <row r="10" spans="1:15" ht="9.9499999999999993" customHeight="1">
      <c r="A10" s="131"/>
      <c r="B10" s="135"/>
      <c r="C10" s="138"/>
      <c r="D10" s="138"/>
      <c r="E10" s="138"/>
      <c r="F10" s="138"/>
      <c r="G10" s="138"/>
      <c r="H10" s="138"/>
      <c r="I10" s="135"/>
      <c r="J10" s="141"/>
      <c r="K10" s="138"/>
      <c r="L10" s="144"/>
      <c r="M10" s="144"/>
      <c r="N10" s="145"/>
    </row>
    <row r="11" spans="1:15" ht="9.9499999999999993" customHeight="1">
      <c r="A11" s="132"/>
      <c r="B11" s="136"/>
      <c r="C11" s="139"/>
      <c r="D11" s="139"/>
      <c r="E11" s="139"/>
      <c r="F11" s="139"/>
      <c r="G11" s="139"/>
      <c r="H11" s="139"/>
      <c r="I11" s="136"/>
      <c r="J11" s="142"/>
      <c r="K11" s="139"/>
      <c r="L11" s="144"/>
      <c r="M11" s="144"/>
      <c r="N11" s="145"/>
    </row>
    <row r="12" spans="1:15" ht="6" customHeight="1">
      <c r="B12" s="13"/>
      <c r="L12" s="9"/>
      <c r="M12" s="9"/>
      <c r="N12" s="9"/>
    </row>
    <row r="13" spans="1:15" ht="9.9499999999999993" customHeight="1">
      <c r="A13" s="110" t="s">
        <v>91</v>
      </c>
      <c r="B13" s="17">
        <v>2367</v>
      </c>
      <c r="C13" s="16">
        <v>29</v>
      </c>
      <c r="D13" s="16">
        <v>21</v>
      </c>
      <c r="E13" s="16">
        <v>2338</v>
      </c>
      <c r="F13" s="16" t="s">
        <v>60</v>
      </c>
      <c r="G13" s="16" t="s">
        <v>60</v>
      </c>
      <c r="H13" s="16" t="s">
        <v>60</v>
      </c>
      <c r="I13" s="18">
        <v>3657</v>
      </c>
      <c r="J13" s="18">
        <v>2321</v>
      </c>
      <c r="K13" s="16">
        <v>1336</v>
      </c>
      <c r="L13" s="16">
        <v>15415</v>
      </c>
      <c r="M13" s="16">
        <v>7461</v>
      </c>
      <c r="N13" s="16">
        <v>7954</v>
      </c>
    </row>
    <row r="14" spans="1:15" ht="9.9499999999999993" customHeight="1">
      <c r="A14" s="4" t="s">
        <v>47</v>
      </c>
      <c r="B14" s="17">
        <v>2585</v>
      </c>
      <c r="C14" s="16">
        <v>34</v>
      </c>
      <c r="D14" s="16">
        <v>27</v>
      </c>
      <c r="E14" s="16">
        <v>2551</v>
      </c>
      <c r="F14" s="16" t="s">
        <v>60</v>
      </c>
      <c r="G14" s="16" t="s">
        <v>60</v>
      </c>
      <c r="H14" s="16" t="s">
        <v>60</v>
      </c>
      <c r="I14" s="18">
        <v>4299</v>
      </c>
      <c r="J14" s="18">
        <v>2525</v>
      </c>
      <c r="K14" s="16">
        <v>1774</v>
      </c>
      <c r="L14" s="16">
        <v>10438</v>
      </c>
      <c r="M14" s="16">
        <v>5132</v>
      </c>
      <c r="N14" s="16">
        <v>5306</v>
      </c>
    </row>
    <row r="15" spans="1:15" ht="9.9499999999999993" customHeight="1">
      <c r="A15" s="4" t="s">
        <v>48</v>
      </c>
      <c r="B15" s="17">
        <v>2110</v>
      </c>
      <c r="C15" s="16">
        <v>29</v>
      </c>
      <c r="D15" s="16">
        <v>20</v>
      </c>
      <c r="E15" s="16">
        <v>2081</v>
      </c>
      <c r="F15" s="16" t="s">
        <v>60</v>
      </c>
      <c r="G15" s="16" t="s">
        <v>60</v>
      </c>
      <c r="H15" s="16" t="s">
        <v>60</v>
      </c>
      <c r="I15" s="18">
        <v>3687</v>
      </c>
      <c r="J15" s="18">
        <v>2065</v>
      </c>
      <c r="K15" s="16">
        <v>1622</v>
      </c>
      <c r="L15" s="16">
        <v>7761</v>
      </c>
      <c r="M15" s="16">
        <v>3860</v>
      </c>
      <c r="N15" s="16">
        <v>3901</v>
      </c>
    </row>
    <row r="16" spans="1:15" s="20" customFormat="1" ht="9.9499999999999993" customHeight="1">
      <c r="A16" s="76" t="s">
        <v>46</v>
      </c>
      <c r="B16" s="64">
        <v>1498</v>
      </c>
      <c r="C16" s="61">
        <v>35</v>
      </c>
      <c r="D16" s="61">
        <v>29</v>
      </c>
      <c r="E16" s="61">
        <v>1463</v>
      </c>
      <c r="F16" s="61">
        <v>187</v>
      </c>
      <c r="G16" s="61">
        <v>370</v>
      </c>
      <c r="H16" s="61">
        <v>906</v>
      </c>
      <c r="I16" s="61">
        <v>2800</v>
      </c>
      <c r="J16" s="61">
        <v>1454</v>
      </c>
      <c r="K16" s="61">
        <v>1346</v>
      </c>
      <c r="L16" s="61">
        <v>5008</v>
      </c>
      <c r="M16" s="61">
        <v>2541</v>
      </c>
      <c r="N16" s="61">
        <v>2467</v>
      </c>
    </row>
    <row r="17" spans="1:24" ht="6" customHeight="1">
      <c r="A17" s="4"/>
      <c r="B17" s="17"/>
      <c r="C17" s="18"/>
      <c r="D17" s="18"/>
      <c r="E17" s="18"/>
      <c r="F17" s="18"/>
      <c r="G17" s="18"/>
      <c r="H17" s="18"/>
      <c r="I17" s="16"/>
      <c r="J17" s="18"/>
      <c r="K17" s="18"/>
      <c r="L17" s="18"/>
      <c r="M17" s="18"/>
      <c r="N17" s="18"/>
    </row>
    <row r="18" spans="1:24" ht="9.9499999999999993" customHeight="1">
      <c r="A18" s="4" t="s">
        <v>9</v>
      </c>
      <c r="B18" s="17">
        <v>106</v>
      </c>
      <c r="C18" s="18">
        <v>1</v>
      </c>
      <c r="D18" s="122">
        <v>0</v>
      </c>
      <c r="E18" s="18">
        <v>105</v>
      </c>
      <c r="F18" s="18">
        <v>22</v>
      </c>
      <c r="G18" s="18">
        <v>37</v>
      </c>
      <c r="H18" s="18">
        <v>46</v>
      </c>
      <c r="I18" s="18">
        <v>181</v>
      </c>
      <c r="J18" s="18">
        <v>101</v>
      </c>
      <c r="K18" s="18">
        <v>80</v>
      </c>
      <c r="L18" s="18">
        <v>390</v>
      </c>
      <c r="M18" s="18">
        <v>191</v>
      </c>
      <c r="N18" s="18">
        <v>199</v>
      </c>
    </row>
    <row r="19" spans="1:24" ht="9.9499999999999993" customHeight="1">
      <c r="A19" s="4" t="s">
        <v>10</v>
      </c>
      <c r="B19" s="17">
        <v>2</v>
      </c>
      <c r="C19" s="122">
        <v>0</v>
      </c>
      <c r="D19" s="122">
        <v>0</v>
      </c>
      <c r="E19" s="18">
        <v>2</v>
      </c>
      <c r="F19" s="18" t="s">
        <v>51</v>
      </c>
      <c r="G19" s="18" t="s">
        <v>51</v>
      </c>
      <c r="H19" s="18" t="s">
        <v>51</v>
      </c>
      <c r="I19" s="18">
        <v>3</v>
      </c>
      <c r="J19" s="18">
        <v>2</v>
      </c>
      <c r="K19" s="18">
        <v>1</v>
      </c>
      <c r="L19" s="18" t="s">
        <v>51</v>
      </c>
      <c r="M19" s="18" t="s">
        <v>51</v>
      </c>
      <c r="N19" s="18" t="s">
        <v>51</v>
      </c>
    </row>
    <row r="20" spans="1:24" ht="9.9499999999999993" customHeight="1">
      <c r="A20" s="4" t="s">
        <v>11</v>
      </c>
      <c r="B20" s="17">
        <v>112</v>
      </c>
      <c r="C20" s="18">
        <v>5</v>
      </c>
      <c r="D20" s="18">
        <v>4</v>
      </c>
      <c r="E20" s="18">
        <v>107</v>
      </c>
      <c r="F20" s="18">
        <v>8</v>
      </c>
      <c r="G20" s="18">
        <v>15</v>
      </c>
      <c r="H20" s="18">
        <v>84</v>
      </c>
      <c r="I20" s="18">
        <v>325</v>
      </c>
      <c r="J20" s="18">
        <v>108</v>
      </c>
      <c r="K20" s="18">
        <v>217</v>
      </c>
      <c r="L20" s="18">
        <v>349</v>
      </c>
      <c r="M20" s="18">
        <v>184</v>
      </c>
      <c r="N20" s="18">
        <v>165</v>
      </c>
    </row>
    <row r="21" spans="1:24" ht="9.9499999999999993" customHeight="1">
      <c r="A21" s="4" t="s">
        <v>12</v>
      </c>
      <c r="B21" s="17">
        <v>4</v>
      </c>
      <c r="C21" s="18">
        <v>1</v>
      </c>
      <c r="D21" s="18">
        <v>1</v>
      </c>
      <c r="E21" s="18">
        <v>3</v>
      </c>
      <c r="F21" s="18">
        <v>1</v>
      </c>
      <c r="G21" s="122">
        <v>0</v>
      </c>
      <c r="H21" s="18">
        <v>2</v>
      </c>
      <c r="I21" s="18">
        <v>4</v>
      </c>
      <c r="J21" s="18">
        <v>4</v>
      </c>
      <c r="K21" s="62">
        <v>0</v>
      </c>
      <c r="L21" s="18">
        <v>6</v>
      </c>
      <c r="M21" s="18">
        <v>3</v>
      </c>
      <c r="N21" s="18">
        <v>3</v>
      </c>
    </row>
    <row r="22" spans="1:24" ht="9.9499999999999993" customHeight="1">
      <c r="A22" s="4" t="s">
        <v>13</v>
      </c>
      <c r="B22" s="65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</row>
    <row r="23" spans="1:24" ht="9.9499999999999993" customHeight="1">
      <c r="A23" s="4" t="s">
        <v>14</v>
      </c>
      <c r="B23" s="17">
        <v>92</v>
      </c>
      <c r="C23" s="18">
        <v>2</v>
      </c>
      <c r="D23" s="18">
        <v>1</v>
      </c>
      <c r="E23" s="18">
        <v>90</v>
      </c>
      <c r="F23" s="18">
        <v>9</v>
      </c>
      <c r="G23" s="18">
        <v>31</v>
      </c>
      <c r="H23" s="18">
        <v>50</v>
      </c>
      <c r="I23" s="18">
        <v>163</v>
      </c>
      <c r="J23" s="18">
        <v>90</v>
      </c>
      <c r="K23" s="18">
        <v>73</v>
      </c>
      <c r="L23" s="18">
        <v>313</v>
      </c>
      <c r="M23" s="18">
        <v>154</v>
      </c>
      <c r="N23" s="18">
        <v>159</v>
      </c>
    </row>
    <row r="24" spans="1:24" ht="9.9499999999999993" customHeight="1">
      <c r="A24" s="4" t="s">
        <v>15</v>
      </c>
      <c r="B24" s="17">
        <v>2</v>
      </c>
      <c r="C24" s="18">
        <v>1</v>
      </c>
      <c r="D24" s="18">
        <v>1</v>
      </c>
      <c r="E24" s="18">
        <v>1</v>
      </c>
      <c r="F24" s="18" t="s">
        <v>51</v>
      </c>
      <c r="G24" s="18" t="s">
        <v>51</v>
      </c>
      <c r="H24" s="18" t="s">
        <v>129</v>
      </c>
      <c r="I24" s="18">
        <v>6</v>
      </c>
      <c r="J24" s="18">
        <v>1</v>
      </c>
      <c r="K24" s="18">
        <v>5</v>
      </c>
      <c r="L24" s="18" t="s">
        <v>51</v>
      </c>
      <c r="M24" s="18" t="s">
        <v>51</v>
      </c>
      <c r="N24" s="18" t="s">
        <v>51</v>
      </c>
    </row>
    <row r="25" spans="1:24" ht="9.9499999999999993" customHeight="1">
      <c r="A25" s="4" t="s">
        <v>16</v>
      </c>
      <c r="B25" s="17">
        <v>93</v>
      </c>
      <c r="C25" s="18">
        <v>2</v>
      </c>
      <c r="D25" s="18">
        <v>2</v>
      </c>
      <c r="E25" s="18">
        <v>91</v>
      </c>
      <c r="F25" s="18">
        <v>10</v>
      </c>
      <c r="G25" s="18">
        <v>45</v>
      </c>
      <c r="H25" s="18">
        <v>36</v>
      </c>
      <c r="I25" s="18">
        <v>183</v>
      </c>
      <c r="J25" s="18">
        <v>91</v>
      </c>
      <c r="K25" s="18">
        <v>92</v>
      </c>
      <c r="L25" s="18">
        <v>344</v>
      </c>
      <c r="M25" s="18">
        <v>181</v>
      </c>
      <c r="N25" s="18">
        <v>163</v>
      </c>
    </row>
    <row r="26" spans="1:24" ht="9.9499999999999993" customHeight="1">
      <c r="A26" s="4" t="s">
        <v>17</v>
      </c>
      <c r="B26" s="17">
        <v>438</v>
      </c>
      <c r="C26" s="18">
        <v>11</v>
      </c>
      <c r="D26" s="18">
        <v>9</v>
      </c>
      <c r="E26" s="18">
        <v>427</v>
      </c>
      <c r="F26" s="18">
        <v>46</v>
      </c>
      <c r="G26" s="18">
        <v>85</v>
      </c>
      <c r="H26" s="18">
        <v>296</v>
      </c>
      <c r="I26" s="18">
        <v>812</v>
      </c>
      <c r="J26" s="18">
        <v>422</v>
      </c>
      <c r="K26" s="18">
        <v>390</v>
      </c>
      <c r="L26" s="18">
        <v>1345</v>
      </c>
      <c r="M26" s="18">
        <v>685</v>
      </c>
      <c r="N26" s="18">
        <v>660</v>
      </c>
    </row>
    <row r="27" spans="1:24" ht="9.9499999999999993" customHeight="1">
      <c r="A27" s="4" t="s">
        <v>18</v>
      </c>
      <c r="B27" s="17">
        <v>223</v>
      </c>
      <c r="C27" s="18">
        <v>4</v>
      </c>
      <c r="D27" s="18">
        <v>4</v>
      </c>
      <c r="E27" s="18">
        <v>219</v>
      </c>
      <c r="F27" s="18">
        <v>34</v>
      </c>
      <c r="G27" s="18">
        <v>35</v>
      </c>
      <c r="H27" s="18">
        <v>150</v>
      </c>
      <c r="I27" s="18">
        <v>509</v>
      </c>
      <c r="J27" s="18">
        <v>218</v>
      </c>
      <c r="K27" s="18">
        <v>291</v>
      </c>
      <c r="L27" s="18">
        <v>721</v>
      </c>
      <c r="M27" s="18">
        <v>372</v>
      </c>
      <c r="N27" s="18">
        <v>349</v>
      </c>
    </row>
    <row r="28" spans="1:24" ht="9.9499999999999993" customHeight="1">
      <c r="A28" s="4" t="s">
        <v>19</v>
      </c>
      <c r="B28" s="17">
        <v>426</v>
      </c>
      <c r="C28" s="18">
        <v>8</v>
      </c>
      <c r="D28" s="18">
        <v>7</v>
      </c>
      <c r="E28" s="18">
        <v>418</v>
      </c>
      <c r="F28" s="18">
        <v>56</v>
      </c>
      <c r="G28" s="18">
        <v>122</v>
      </c>
      <c r="H28" s="18">
        <v>240</v>
      </c>
      <c r="I28" s="18">
        <v>614</v>
      </c>
      <c r="J28" s="18">
        <v>417</v>
      </c>
      <c r="K28" s="18">
        <v>197</v>
      </c>
      <c r="L28" s="18">
        <v>1526</v>
      </c>
      <c r="M28" s="18">
        <v>763</v>
      </c>
      <c r="N28" s="18">
        <v>763</v>
      </c>
    </row>
    <row r="29" spans="1:24" ht="6" customHeight="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24" ht="9.9499999999999993" customHeight="1">
      <c r="A30" s="2" t="s">
        <v>112</v>
      </c>
      <c r="K30" s="24"/>
      <c r="L30" s="24"/>
      <c r="M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0.5" customHeight="1">
      <c r="A31" s="25"/>
      <c r="K31" s="24"/>
      <c r="L31" s="24"/>
      <c r="M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4" spans="9:24">
      <c r="I34" s="24"/>
      <c r="J34" s="24"/>
      <c r="K34" s="24"/>
      <c r="L34" s="24"/>
      <c r="M34" s="24"/>
      <c r="N34" s="24"/>
      <c r="O34" s="24"/>
      <c r="P34" s="24"/>
      <c r="Q34" s="24"/>
      <c r="V34" s="24"/>
      <c r="W34" s="24"/>
      <c r="X34" s="24"/>
    </row>
  </sheetData>
  <mergeCells count="18">
    <mergeCell ref="M9:M11"/>
    <mergeCell ref="N9:N11"/>
    <mergeCell ref="L5:N8"/>
    <mergeCell ref="L9:L11"/>
    <mergeCell ref="A5:A11"/>
    <mergeCell ref="I6:I11"/>
    <mergeCell ref="J6:J11"/>
    <mergeCell ref="K6:K11"/>
    <mergeCell ref="B5:E5"/>
    <mergeCell ref="B6:B11"/>
    <mergeCell ref="C6:D6"/>
    <mergeCell ref="C7:C11"/>
    <mergeCell ref="E6:H6"/>
    <mergeCell ref="E7:E11"/>
    <mergeCell ref="D7:D11"/>
    <mergeCell ref="F7:F11"/>
    <mergeCell ref="H7:H11"/>
    <mergeCell ref="G7:G11"/>
  </mergeCells>
  <phoneticPr fontId="2"/>
  <pageMargins left="0.6692913385826772" right="0.6692913385826772" top="0.78740157480314965" bottom="0.86614173228346458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73AF-D6DF-4721-BB82-9BEA4DFE862D}">
  <dimension ref="A1:L15"/>
  <sheetViews>
    <sheetView zoomScale="130" zoomScaleNormal="130" workbookViewId="0"/>
  </sheetViews>
  <sheetFormatPr defaultColWidth="9" defaultRowHeight="10.5"/>
  <cols>
    <col min="1" max="1" width="15" style="2" customWidth="1"/>
    <col min="2" max="10" width="8.625" style="2" customWidth="1"/>
    <col min="11" max="16384" width="9" style="2"/>
  </cols>
  <sheetData>
    <row r="1" spans="1:12" ht="13.5">
      <c r="A1" s="103" t="s">
        <v>93</v>
      </c>
    </row>
    <row r="2" spans="1:12" ht="13.5" customHeight="1">
      <c r="A2" s="148" t="s">
        <v>50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2" ht="9.7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2" ht="10.5" customHeight="1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7" t="s">
        <v>0</v>
      </c>
    </row>
    <row r="5" spans="1:12" ht="9.9499999999999993" customHeight="1">
      <c r="A5" s="149" t="s">
        <v>63</v>
      </c>
      <c r="B5" s="140" t="s">
        <v>5</v>
      </c>
      <c r="C5" s="143" t="s">
        <v>105</v>
      </c>
      <c r="D5" s="143" t="s">
        <v>98</v>
      </c>
      <c r="E5" s="143" t="s">
        <v>99</v>
      </c>
      <c r="F5" s="143" t="s">
        <v>100</v>
      </c>
      <c r="G5" s="143" t="s">
        <v>101</v>
      </c>
      <c r="H5" s="143" t="s">
        <v>102</v>
      </c>
      <c r="I5" s="143" t="s">
        <v>103</v>
      </c>
      <c r="J5" s="153" t="s">
        <v>104</v>
      </c>
    </row>
    <row r="6" spans="1:12" ht="9.9499999999999993" customHeight="1">
      <c r="A6" s="150"/>
      <c r="B6" s="138"/>
      <c r="C6" s="135"/>
      <c r="D6" s="135"/>
      <c r="E6" s="135"/>
      <c r="F6" s="135"/>
      <c r="G6" s="135"/>
      <c r="H6" s="135"/>
      <c r="I6" s="135"/>
      <c r="J6" s="154"/>
    </row>
    <row r="7" spans="1:12" ht="9.9499999999999993" customHeight="1">
      <c r="A7" s="151"/>
      <c r="B7" s="152"/>
      <c r="C7" s="136"/>
      <c r="D7" s="136"/>
      <c r="E7" s="136"/>
      <c r="F7" s="136"/>
      <c r="G7" s="136"/>
      <c r="H7" s="136"/>
      <c r="I7" s="136"/>
      <c r="J7" s="155"/>
    </row>
    <row r="8" spans="1:12" ht="6" customHeight="1">
      <c r="A8" s="28"/>
      <c r="B8" s="29"/>
      <c r="C8" s="30"/>
      <c r="D8" s="30"/>
      <c r="E8" s="30"/>
      <c r="F8" s="30"/>
      <c r="G8" s="30"/>
      <c r="H8" s="30"/>
      <c r="I8" s="30"/>
      <c r="J8" s="30"/>
    </row>
    <row r="9" spans="1:12" ht="9.9499999999999993" customHeight="1">
      <c r="A9" s="4" t="s">
        <v>88</v>
      </c>
      <c r="B9" s="31">
        <v>2367</v>
      </c>
      <c r="C9" s="32">
        <v>139</v>
      </c>
      <c r="D9" s="32">
        <v>805</v>
      </c>
      <c r="E9" s="32">
        <v>971</v>
      </c>
      <c r="F9" s="25">
        <v>281</v>
      </c>
      <c r="G9" s="25">
        <v>98</v>
      </c>
      <c r="H9" s="25">
        <v>50</v>
      </c>
      <c r="I9" s="25">
        <v>15</v>
      </c>
      <c r="J9" s="25">
        <v>8</v>
      </c>
    </row>
    <row r="10" spans="1:12" ht="9.9499999999999993" customHeight="1">
      <c r="A10" s="4" t="s">
        <v>47</v>
      </c>
      <c r="B10" s="31">
        <v>2585</v>
      </c>
      <c r="C10" s="32">
        <v>142</v>
      </c>
      <c r="D10" s="32">
        <v>885</v>
      </c>
      <c r="E10" s="32">
        <v>1036</v>
      </c>
      <c r="F10" s="25">
        <v>317</v>
      </c>
      <c r="G10" s="25">
        <v>104</v>
      </c>
      <c r="H10" s="25">
        <v>65</v>
      </c>
      <c r="I10" s="25">
        <v>20</v>
      </c>
      <c r="J10" s="25">
        <v>16</v>
      </c>
    </row>
    <row r="11" spans="1:12" ht="9.9499999999999993" customHeight="1">
      <c r="A11" s="4" t="s">
        <v>48</v>
      </c>
      <c r="B11" s="31">
        <v>2110</v>
      </c>
      <c r="C11" s="32">
        <v>95</v>
      </c>
      <c r="D11" s="32">
        <v>699</v>
      </c>
      <c r="E11" s="32">
        <v>824</v>
      </c>
      <c r="F11" s="25">
        <v>275</v>
      </c>
      <c r="G11" s="25">
        <v>98</v>
      </c>
      <c r="H11" s="25">
        <v>67</v>
      </c>
      <c r="I11" s="25">
        <v>26</v>
      </c>
      <c r="J11" s="25">
        <v>26</v>
      </c>
    </row>
    <row r="12" spans="1:12" ht="9.9499999999999993" customHeight="1">
      <c r="A12" s="76" t="s">
        <v>46</v>
      </c>
      <c r="B12" s="66">
        <v>1498</v>
      </c>
      <c r="C12" s="67">
        <v>62</v>
      </c>
      <c r="D12" s="68">
        <v>486</v>
      </c>
      <c r="E12" s="68">
        <v>570</v>
      </c>
      <c r="F12" s="69">
        <v>199</v>
      </c>
      <c r="G12" s="69">
        <v>81</v>
      </c>
      <c r="H12" s="69">
        <v>52</v>
      </c>
      <c r="I12" s="69">
        <v>24</v>
      </c>
      <c r="J12" s="69">
        <v>24</v>
      </c>
      <c r="L12" s="70"/>
    </row>
    <row r="13" spans="1:12" ht="6" customHeight="1">
      <c r="A13" s="34"/>
      <c r="B13" s="35"/>
      <c r="C13" s="36"/>
      <c r="D13" s="36"/>
      <c r="E13" s="36"/>
      <c r="F13" s="37"/>
      <c r="G13" s="37"/>
      <c r="H13" s="37"/>
      <c r="I13" s="37"/>
      <c r="J13" s="37"/>
    </row>
    <row r="14" spans="1:12" ht="10.5" customHeight="1">
      <c r="A14" s="25" t="s">
        <v>106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2" ht="10.5" customHeight="1"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11">
    <mergeCell ref="A2:J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="130" zoomScaleNormal="130" workbookViewId="0"/>
  </sheetViews>
  <sheetFormatPr defaultColWidth="9" defaultRowHeight="10.5"/>
  <cols>
    <col min="1" max="1" width="15" style="2" customWidth="1"/>
    <col min="2" max="5" width="8.625" style="2" customWidth="1"/>
    <col min="6" max="16384" width="9" style="2"/>
  </cols>
  <sheetData>
    <row r="1" spans="1:7" ht="13.5">
      <c r="A1" s="103" t="s">
        <v>93</v>
      </c>
    </row>
    <row r="2" spans="1:7" ht="13.5" customHeight="1">
      <c r="A2" s="148" t="s">
        <v>70</v>
      </c>
      <c r="B2" s="148"/>
      <c r="C2" s="148"/>
      <c r="D2" s="148"/>
      <c r="E2" s="148"/>
    </row>
    <row r="3" spans="1:7" ht="9.9499999999999993" customHeight="1">
      <c r="A3" s="25"/>
      <c r="B3" s="25"/>
      <c r="C3" s="25"/>
      <c r="D3" s="25"/>
      <c r="E3" s="25"/>
    </row>
    <row r="4" spans="1:7" ht="10.5" customHeight="1">
      <c r="A4" s="26" t="s">
        <v>131</v>
      </c>
      <c r="B4" s="26"/>
      <c r="C4" s="26"/>
      <c r="D4" s="26"/>
      <c r="E4" s="27" t="s">
        <v>20</v>
      </c>
    </row>
    <row r="5" spans="1:7" ht="9.9499999999999993" customHeight="1">
      <c r="A5" s="38"/>
      <c r="B5" s="143" t="s">
        <v>21</v>
      </c>
      <c r="C5" s="133" t="s">
        <v>22</v>
      </c>
      <c r="D5" s="39"/>
      <c r="E5" s="133" t="s">
        <v>23</v>
      </c>
    </row>
    <row r="6" spans="1:7" ht="9.9499999999999993" customHeight="1">
      <c r="A6" s="40" t="s">
        <v>24</v>
      </c>
      <c r="B6" s="156"/>
      <c r="C6" s="158"/>
      <c r="D6" s="41" t="s">
        <v>25</v>
      </c>
      <c r="E6" s="158"/>
    </row>
    <row r="7" spans="1:7" ht="9.9499999999999993" customHeight="1">
      <c r="A7" s="42"/>
      <c r="B7" s="157"/>
      <c r="C7" s="159"/>
      <c r="D7" s="43"/>
      <c r="E7" s="159"/>
    </row>
    <row r="8" spans="1:7" ht="6" customHeight="1">
      <c r="A8" s="30"/>
      <c r="B8" s="77"/>
      <c r="C8" s="14"/>
      <c r="E8" s="14"/>
    </row>
    <row r="9" spans="1:7" ht="9.9499999999999993" customHeight="1">
      <c r="A9" s="110" t="s">
        <v>91</v>
      </c>
      <c r="B9" s="31">
        <v>1725</v>
      </c>
      <c r="C9" s="32">
        <v>1307</v>
      </c>
      <c r="D9" s="25">
        <v>316</v>
      </c>
      <c r="E9" s="25">
        <v>102</v>
      </c>
    </row>
    <row r="10" spans="1:7" ht="9.9499999999999993" customHeight="1">
      <c r="A10" s="4" t="s">
        <v>47</v>
      </c>
      <c r="B10" s="31">
        <v>1976</v>
      </c>
      <c r="C10" s="32">
        <v>1534</v>
      </c>
      <c r="D10" s="25">
        <v>322</v>
      </c>
      <c r="E10" s="25">
        <v>120</v>
      </c>
    </row>
    <row r="11" spans="1:7" ht="9.9499999999999993" customHeight="1">
      <c r="A11" s="4" t="s">
        <v>48</v>
      </c>
      <c r="B11" s="31">
        <v>1855</v>
      </c>
      <c r="C11" s="32">
        <v>1386</v>
      </c>
      <c r="D11" s="25">
        <v>373</v>
      </c>
      <c r="E11" s="25">
        <v>96</v>
      </c>
    </row>
    <row r="12" spans="1:7" ht="9.9499999999999993" customHeight="1">
      <c r="A12" s="76" t="s">
        <v>46</v>
      </c>
      <c r="B12" s="66">
        <v>1568</v>
      </c>
      <c r="C12" s="68">
        <v>1076</v>
      </c>
      <c r="D12" s="69">
        <v>372</v>
      </c>
      <c r="E12" s="69">
        <v>121</v>
      </c>
      <c r="G12" s="70"/>
    </row>
    <row r="13" spans="1:7" ht="6" customHeight="1">
      <c r="A13" s="34"/>
      <c r="B13" s="35"/>
      <c r="C13" s="36"/>
      <c r="D13" s="37"/>
      <c r="E13" s="37"/>
    </row>
    <row r="14" spans="1:7" ht="10.5" customHeight="1">
      <c r="A14" s="25"/>
      <c r="B14" s="25"/>
      <c r="C14" s="25"/>
      <c r="D14" s="25"/>
      <c r="E14" s="25"/>
    </row>
    <row r="15" spans="1:7" ht="10.5" customHeight="1">
      <c r="B15" s="44"/>
      <c r="C15" s="44"/>
    </row>
  </sheetData>
  <mergeCells count="4">
    <mergeCell ref="A2:E2"/>
    <mergeCell ref="B5:B7"/>
    <mergeCell ref="C5:C7"/>
    <mergeCell ref="E5:E7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zoomScale="130" zoomScaleNormal="130" workbookViewId="0"/>
  </sheetViews>
  <sheetFormatPr defaultColWidth="9" defaultRowHeight="10.5"/>
  <cols>
    <col min="1" max="1" width="15" style="2" customWidth="1"/>
    <col min="2" max="9" width="8.5" style="2" customWidth="1"/>
    <col min="10" max="16384" width="9" style="2"/>
  </cols>
  <sheetData>
    <row r="1" spans="1:9" ht="13.5">
      <c r="A1" s="103" t="s">
        <v>93</v>
      </c>
    </row>
    <row r="2" spans="1:9" ht="13.5" customHeight="1">
      <c r="A2" s="148" t="s">
        <v>69</v>
      </c>
      <c r="B2" s="148"/>
      <c r="C2" s="148"/>
      <c r="D2" s="148"/>
      <c r="E2" s="148"/>
      <c r="F2" s="148"/>
      <c r="G2" s="148"/>
      <c r="H2" s="148"/>
      <c r="I2" s="148"/>
    </row>
    <row r="3" spans="1:9" ht="9.9499999999999993" customHeight="1">
      <c r="A3" s="45"/>
      <c r="B3" s="25"/>
      <c r="C3" s="25"/>
      <c r="D3" s="25"/>
      <c r="E3" s="25"/>
      <c r="F3" s="25"/>
      <c r="G3" s="25"/>
      <c r="H3" s="25"/>
      <c r="I3" s="25"/>
    </row>
    <row r="4" spans="1:9" ht="10.5" customHeight="1">
      <c r="A4" s="26" t="s">
        <v>75</v>
      </c>
      <c r="B4" s="26"/>
      <c r="C4" s="26"/>
      <c r="D4" s="26"/>
      <c r="E4" s="26"/>
      <c r="F4" s="26"/>
      <c r="G4" s="26"/>
      <c r="H4" s="26"/>
      <c r="I4" s="27" t="s">
        <v>26</v>
      </c>
    </row>
    <row r="5" spans="1:9" ht="9.9499999999999993" customHeight="1">
      <c r="A5" s="149" t="s">
        <v>27</v>
      </c>
      <c r="B5" s="140" t="s">
        <v>28</v>
      </c>
      <c r="C5" s="140" t="s">
        <v>29</v>
      </c>
      <c r="D5" s="10" t="s">
        <v>52</v>
      </c>
      <c r="E5" s="10" t="s">
        <v>30</v>
      </c>
      <c r="F5" s="10" t="s">
        <v>53</v>
      </c>
      <c r="G5" s="10" t="s">
        <v>54</v>
      </c>
      <c r="H5" s="10" t="s">
        <v>55</v>
      </c>
      <c r="I5" s="8" t="s">
        <v>56</v>
      </c>
    </row>
    <row r="6" spans="1:9" ht="9.9499999999999993" customHeight="1">
      <c r="A6" s="151"/>
      <c r="B6" s="152"/>
      <c r="C6" s="152"/>
      <c r="D6" s="12" t="s">
        <v>31</v>
      </c>
      <c r="E6" s="12" t="s">
        <v>32</v>
      </c>
      <c r="F6" s="12" t="s">
        <v>33</v>
      </c>
      <c r="G6" s="12" t="s">
        <v>33</v>
      </c>
      <c r="H6" s="12" t="s">
        <v>33</v>
      </c>
      <c r="I6" s="11" t="s">
        <v>34</v>
      </c>
    </row>
    <row r="7" spans="1:9" ht="6" customHeight="1">
      <c r="A7" s="28"/>
      <c r="B7" s="29"/>
      <c r="C7" s="14"/>
      <c r="D7" s="9"/>
      <c r="E7" s="9"/>
      <c r="F7" s="9"/>
      <c r="G7" s="9"/>
      <c r="H7" s="9"/>
      <c r="I7" s="9"/>
    </row>
    <row r="8" spans="1:9" ht="9.9499999999999993" customHeight="1">
      <c r="A8" s="110" t="s">
        <v>91</v>
      </c>
      <c r="B8" s="47">
        <v>2321</v>
      </c>
      <c r="C8" s="48">
        <v>517</v>
      </c>
      <c r="D8" s="48">
        <v>406</v>
      </c>
      <c r="E8" s="46">
        <v>290</v>
      </c>
      <c r="F8" s="46">
        <v>755</v>
      </c>
      <c r="G8" s="46">
        <v>235</v>
      </c>
      <c r="H8" s="81">
        <v>112</v>
      </c>
      <c r="I8" s="46">
        <v>6</v>
      </c>
    </row>
    <row r="9" spans="1:9" ht="9.9499999999999993" customHeight="1">
      <c r="A9" s="4" t="s">
        <v>47</v>
      </c>
      <c r="B9" s="47">
        <v>2585</v>
      </c>
      <c r="C9" s="48">
        <v>452</v>
      </c>
      <c r="D9" s="48">
        <v>817</v>
      </c>
      <c r="E9" s="46">
        <v>343</v>
      </c>
      <c r="F9" s="46">
        <v>697</v>
      </c>
      <c r="G9" s="46">
        <v>173</v>
      </c>
      <c r="H9" s="81">
        <v>95</v>
      </c>
      <c r="I9" s="46">
        <v>8</v>
      </c>
    </row>
    <row r="10" spans="1:9" ht="9.9499999999999993" customHeight="1">
      <c r="A10" s="4" t="s">
        <v>48</v>
      </c>
      <c r="B10" s="71">
        <v>2110</v>
      </c>
      <c r="C10" s="72">
        <v>398</v>
      </c>
      <c r="D10" s="72">
        <v>653</v>
      </c>
      <c r="E10" s="73">
        <v>258</v>
      </c>
      <c r="F10" s="73">
        <v>577</v>
      </c>
      <c r="G10" s="73">
        <v>139</v>
      </c>
      <c r="H10" s="81">
        <v>81</v>
      </c>
      <c r="I10" s="73">
        <v>4</v>
      </c>
    </row>
    <row r="11" spans="1:9" ht="9.9499999999999993" customHeight="1">
      <c r="A11" s="76" t="s">
        <v>46</v>
      </c>
      <c r="B11" s="74">
        <v>1498</v>
      </c>
      <c r="C11" s="75">
        <v>274</v>
      </c>
      <c r="D11" s="75">
        <v>441</v>
      </c>
      <c r="E11" s="75">
        <v>221</v>
      </c>
      <c r="F11" s="75">
        <v>390</v>
      </c>
      <c r="G11" s="75">
        <v>115</v>
      </c>
      <c r="H11" s="75">
        <v>48</v>
      </c>
      <c r="I11" s="75">
        <v>9</v>
      </c>
    </row>
    <row r="12" spans="1:9" ht="6" customHeight="1">
      <c r="A12" s="34"/>
      <c r="B12" s="49"/>
      <c r="C12" s="50"/>
      <c r="D12" s="50"/>
      <c r="E12" s="50"/>
      <c r="F12" s="50"/>
      <c r="G12" s="50"/>
      <c r="H12" s="50"/>
      <c r="I12" s="50"/>
    </row>
    <row r="13" spans="1:9" ht="10.5" customHeight="1">
      <c r="A13" s="2" t="s">
        <v>111</v>
      </c>
      <c r="B13" s="6"/>
      <c r="C13" s="19"/>
      <c r="D13" s="19"/>
      <c r="E13" s="19"/>
      <c r="F13" s="19"/>
      <c r="G13" s="19"/>
      <c r="H13" s="19"/>
      <c r="I13" s="19"/>
    </row>
    <row r="14" spans="1:9">
      <c r="A14" s="25"/>
    </row>
  </sheetData>
  <mergeCells count="4">
    <mergeCell ref="A2:I2"/>
    <mergeCell ref="A5:A6"/>
    <mergeCell ref="B5:B6"/>
    <mergeCell ref="C5:C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"/>
  <sheetViews>
    <sheetView zoomScale="130" zoomScaleNormal="130" workbookViewId="0"/>
  </sheetViews>
  <sheetFormatPr defaultColWidth="9" defaultRowHeight="10.5"/>
  <cols>
    <col min="1" max="1" width="15" style="2" customWidth="1"/>
    <col min="2" max="2" width="8" style="2" customWidth="1"/>
    <col min="3" max="3" width="7.625" style="2" customWidth="1"/>
    <col min="4" max="4" width="8" style="2" customWidth="1"/>
    <col min="5" max="5" width="7.625" style="2" customWidth="1"/>
    <col min="6" max="6" width="8" style="2" customWidth="1"/>
    <col min="7" max="7" width="7.625" style="2" customWidth="1"/>
    <col min="8" max="8" width="8" style="2" customWidth="1"/>
    <col min="9" max="9" width="7.625" style="2" customWidth="1"/>
    <col min="10" max="10" width="8" style="2" customWidth="1"/>
    <col min="11" max="11" width="7.625" style="2" customWidth="1"/>
    <col min="12" max="16384" width="9" style="2"/>
  </cols>
  <sheetData>
    <row r="1" spans="1:11" ht="13.5">
      <c r="A1" s="103" t="s">
        <v>93</v>
      </c>
    </row>
    <row r="2" spans="1:11" ht="13.5" customHeight="1">
      <c r="A2" s="148" t="s">
        <v>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9.9499999999999993" customHeight="1">
      <c r="A3" s="25"/>
      <c r="B3" s="25"/>
      <c r="C3" s="25"/>
      <c r="D3" s="25"/>
    </row>
    <row r="4" spans="1:11" ht="10.5" customHeight="1">
      <c r="A4" s="25" t="s">
        <v>35</v>
      </c>
      <c r="B4" s="25"/>
      <c r="C4" s="25"/>
      <c r="D4" s="25"/>
    </row>
    <row r="5" spans="1:11" ht="9.9499999999999993" customHeight="1">
      <c r="A5" s="25"/>
      <c r="B5" s="25"/>
      <c r="C5" s="25"/>
      <c r="D5" s="25"/>
    </row>
    <row r="6" spans="1:11" ht="10.5" customHeight="1">
      <c r="A6" s="26" t="s">
        <v>107</v>
      </c>
      <c r="B6" s="26"/>
      <c r="C6" s="26"/>
      <c r="D6" s="26"/>
      <c r="E6" s="5"/>
      <c r="F6" s="5"/>
      <c r="G6" s="5"/>
      <c r="H6" s="5"/>
      <c r="I6" s="5"/>
      <c r="J6" s="5"/>
      <c r="K6" s="51" t="s">
        <v>36</v>
      </c>
    </row>
    <row r="7" spans="1:11" ht="9.9499999999999993" customHeight="1">
      <c r="A7" s="149" t="s">
        <v>37</v>
      </c>
      <c r="B7" s="145" t="s">
        <v>38</v>
      </c>
      <c r="C7" s="160"/>
      <c r="D7" s="145" t="s">
        <v>39</v>
      </c>
      <c r="E7" s="161"/>
      <c r="F7" s="145" t="s">
        <v>40</v>
      </c>
      <c r="G7" s="160"/>
      <c r="H7" s="145" t="s">
        <v>41</v>
      </c>
      <c r="I7" s="160"/>
      <c r="J7" s="162" t="s">
        <v>132</v>
      </c>
      <c r="K7" s="162"/>
    </row>
    <row r="8" spans="1:11" ht="9.9499999999999993" customHeight="1">
      <c r="A8" s="151"/>
      <c r="B8" s="52" t="s">
        <v>72</v>
      </c>
      <c r="C8" s="52" t="s">
        <v>42</v>
      </c>
      <c r="D8" s="52" t="s">
        <v>72</v>
      </c>
      <c r="E8" s="52" t="s">
        <v>42</v>
      </c>
      <c r="F8" s="52" t="s">
        <v>72</v>
      </c>
      <c r="G8" s="52" t="s">
        <v>42</v>
      </c>
      <c r="H8" s="52" t="s">
        <v>72</v>
      </c>
      <c r="I8" s="52" t="s">
        <v>43</v>
      </c>
      <c r="J8" s="52" t="s">
        <v>72</v>
      </c>
      <c r="K8" s="53" t="s">
        <v>44</v>
      </c>
    </row>
    <row r="9" spans="1:11" ht="6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9.9499999999999993" customHeight="1">
      <c r="A10" s="110" t="s">
        <v>91</v>
      </c>
      <c r="B10" s="78">
        <v>4</v>
      </c>
      <c r="C10" s="79">
        <v>101</v>
      </c>
      <c r="D10" s="79">
        <v>3</v>
      </c>
      <c r="E10" s="19">
        <v>252</v>
      </c>
      <c r="F10" s="19">
        <v>1</v>
      </c>
      <c r="G10" s="19" t="s">
        <v>51</v>
      </c>
      <c r="H10" s="19">
        <v>14</v>
      </c>
      <c r="I10" s="19">
        <v>5737</v>
      </c>
      <c r="J10" s="19">
        <v>3</v>
      </c>
      <c r="K10" s="19">
        <v>6000</v>
      </c>
    </row>
    <row r="11" spans="1:11" ht="9.9499999999999993" customHeight="1">
      <c r="A11" s="4" t="s">
        <v>47</v>
      </c>
      <c r="B11" s="78">
        <v>2</v>
      </c>
      <c r="C11" s="79" t="s">
        <v>51</v>
      </c>
      <c r="D11" s="79">
        <v>2</v>
      </c>
      <c r="E11" s="19" t="s">
        <v>51</v>
      </c>
      <c r="F11" s="129">
        <v>0</v>
      </c>
      <c r="G11" s="129">
        <v>0</v>
      </c>
      <c r="H11" s="19">
        <v>14</v>
      </c>
      <c r="I11" s="19">
        <v>7126</v>
      </c>
      <c r="J11" s="19">
        <v>4</v>
      </c>
      <c r="K11" s="19">
        <v>4600</v>
      </c>
    </row>
    <row r="12" spans="1:11" ht="9.9499999999999993" customHeight="1">
      <c r="A12" s="4" t="s">
        <v>48</v>
      </c>
      <c r="B12" s="80">
        <v>2</v>
      </c>
      <c r="C12" s="79" t="s">
        <v>51</v>
      </c>
      <c r="D12" s="128">
        <v>0</v>
      </c>
      <c r="E12" s="129">
        <v>0</v>
      </c>
      <c r="F12" s="129">
        <v>0</v>
      </c>
      <c r="G12" s="129">
        <v>0</v>
      </c>
      <c r="H12" s="24">
        <v>10</v>
      </c>
      <c r="I12" s="24">
        <v>5760</v>
      </c>
      <c r="J12" s="24">
        <v>3</v>
      </c>
      <c r="K12" s="19">
        <v>23030</v>
      </c>
    </row>
    <row r="13" spans="1:11" ht="9.9499999999999993" customHeight="1">
      <c r="A13" s="76" t="s">
        <v>46</v>
      </c>
      <c r="B13" s="125">
        <v>0</v>
      </c>
      <c r="C13" s="126">
        <v>0</v>
      </c>
      <c r="D13" s="127">
        <v>0</v>
      </c>
      <c r="E13" s="127">
        <v>0</v>
      </c>
      <c r="F13" s="63" t="s">
        <v>51</v>
      </c>
      <c r="G13" s="63" t="s">
        <v>51</v>
      </c>
      <c r="H13" s="63">
        <v>7</v>
      </c>
      <c r="I13" s="63">
        <v>9755</v>
      </c>
      <c r="J13" s="63">
        <v>2</v>
      </c>
      <c r="K13" s="63" t="s">
        <v>51</v>
      </c>
    </row>
    <row r="14" spans="1:11" ht="6" customHeight="1">
      <c r="A14" s="34"/>
      <c r="B14" s="49"/>
      <c r="C14" s="50"/>
      <c r="D14" s="50"/>
      <c r="E14" s="56"/>
      <c r="F14" s="57"/>
      <c r="G14" s="57"/>
      <c r="H14" s="56"/>
      <c r="I14" s="56"/>
      <c r="J14" s="56"/>
      <c r="K14" s="57"/>
    </row>
    <row r="15" spans="1:11" ht="10.5" customHeight="1">
      <c r="B15" s="19"/>
      <c r="C15" s="19"/>
      <c r="D15" s="19"/>
    </row>
    <row r="16" spans="1:11">
      <c r="A16" s="25"/>
    </row>
  </sheetData>
  <mergeCells count="7">
    <mergeCell ref="A2:K2"/>
    <mergeCell ref="A7:A8"/>
    <mergeCell ref="B7:C7"/>
    <mergeCell ref="D7:E7"/>
    <mergeCell ref="F7:G7"/>
    <mergeCell ref="H7:I7"/>
    <mergeCell ref="J7:K7"/>
  </mergeCells>
  <phoneticPr fontId="2"/>
  <pageMargins left="0.6692913385826772" right="0.6692913385826772" top="0.78740157480314965" bottom="0.47244094488188981" header="0" footer="0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E5134-9215-4436-9D8D-8E5B09B95C75}">
  <dimension ref="A1:N34"/>
  <sheetViews>
    <sheetView zoomScale="130" zoomScaleNormal="130" workbookViewId="0"/>
  </sheetViews>
  <sheetFormatPr defaultColWidth="9" defaultRowHeight="10.5"/>
  <cols>
    <col min="1" max="1" width="15" style="2" customWidth="1"/>
    <col min="2" max="14" width="8.125" style="2" customWidth="1"/>
    <col min="15" max="16384" width="9" style="2"/>
  </cols>
  <sheetData>
    <row r="1" spans="1:7" ht="13.5">
      <c r="A1" s="103" t="s">
        <v>94</v>
      </c>
    </row>
    <row r="2" spans="1:7" ht="13.5" customHeight="1">
      <c r="A2" s="3" t="s">
        <v>109</v>
      </c>
    </row>
    <row r="3" spans="1:7" ht="9.9499999999999993" customHeight="1"/>
    <row r="4" spans="1:7" ht="9.9499999999999993" customHeight="1">
      <c r="A4" s="5" t="s">
        <v>49</v>
      </c>
      <c r="E4" s="2" t="s">
        <v>62</v>
      </c>
      <c r="G4" s="6"/>
    </row>
    <row r="5" spans="1:7" ht="9.9499999999999993" customHeight="1">
      <c r="A5" s="130" t="s">
        <v>1</v>
      </c>
      <c r="B5" s="133"/>
      <c r="C5" s="134"/>
      <c r="D5" s="134"/>
      <c r="E5" s="134"/>
    </row>
    <row r="6" spans="1:7" ht="9.9499999999999993" customHeight="1">
      <c r="A6" s="131"/>
      <c r="B6" s="135" t="s">
        <v>76</v>
      </c>
      <c r="C6" s="133"/>
      <c r="D6" s="137"/>
      <c r="E6" s="84"/>
    </row>
    <row r="7" spans="1:7" ht="9.9499999999999993" customHeight="1">
      <c r="A7" s="131"/>
      <c r="B7" s="135"/>
      <c r="C7" s="138" t="s">
        <v>57</v>
      </c>
      <c r="D7" s="140" t="s">
        <v>59</v>
      </c>
      <c r="E7" s="141" t="s">
        <v>58</v>
      </c>
    </row>
    <row r="8" spans="1:7" ht="9.9499999999999993" customHeight="1">
      <c r="A8" s="131"/>
      <c r="B8" s="135"/>
      <c r="C8" s="138"/>
      <c r="D8" s="138"/>
      <c r="E8" s="141"/>
    </row>
    <row r="9" spans="1:7" ht="9.9499999999999993" customHeight="1">
      <c r="A9" s="131"/>
      <c r="B9" s="135"/>
      <c r="C9" s="138"/>
      <c r="D9" s="138"/>
      <c r="E9" s="141"/>
    </row>
    <row r="10" spans="1:7" ht="9.9499999999999993" customHeight="1">
      <c r="A10" s="131"/>
      <c r="B10" s="135"/>
      <c r="C10" s="138"/>
      <c r="D10" s="138"/>
      <c r="E10" s="141"/>
    </row>
    <row r="11" spans="1:7" ht="9.9499999999999993" customHeight="1">
      <c r="A11" s="132"/>
      <c r="B11" s="136"/>
      <c r="C11" s="139"/>
      <c r="D11" s="139"/>
      <c r="E11" s="142"/>
    </row>
    <row r="12" spans="1:7" ht="6" customHeight="1">
      <c r="B12" s="13"/>
    </row>
    <row r="13" spans="1:7" ht="9.9499999999999993" customHeight="1">
      <c r="A13" s="110" t="s">
        <v>91</v>
      </c>
      <c r="B13" s="15">
        <v>518</v>
      </c>
      <c r="C13" s="33" t="s">
        <v>8</v>
      </c>
      <c r="D13" s="16">
        <v>33</v>
      </c>
      <c r="E13" s="33" t="s">
        <v>8</v>
      </c>
    </row>
    <row r="14" spans="1:7" ht="9.9499999999999993" customHeight="1">
      <c r="A14" s="4" t="s">
        <v>47</v>
      </c>
      <c r="B14" s="15">
        <v>743</v>
      </c>
      <c r="C14" s="16">
        <v>107</v>
      </c>
      <c r="D14" s="16">
        <v>44</v>
      </c>
      <c r="E14" s="16">
        <v>636</v>
      </c>
    </row>
    <row r="15" spans="1:7" ht="9.9499999999999993" customHeight="1">
      <c r="A15" s="4" t="s">
        <v>48</v>
      </c>
      <c r="B15" s="15">
        <v>397</v>
      </c>
      <c r="C15" s="16">
        <v>60</v>
      </c>
      <c r="D15" s="16">
        <v>38</v>
      </c>
      <c r="E15" s="16">
        <v>337</v>
      </c>
    </row>
    <row r="16" spans="1:7" s="20" customFormat="1" ht="9.9499999999999993" customHeight="1">
      <c r="A16" s="76" t="s">
        <v>46</v>
      </c>
      <c r="B16" s="64">
        <v>180</v>
      </c>
      <c r="C16" s="61">
        <v>32</v>
      </c>
      <c r="D16" s="61">
        <v>18</v>
      </c>
      <c r="E16" s="61">
        <v>148</v>
      </c>
    </row>
    <row r="17" spans="1:14" ht="6" customHeight="1">
      <c r="A17" s="4"/>
      <c r="B17" s="17"/>
      <c r="C17" s="18"/>
      <c r="D17" s="18"/>
      <c r="E17" s="18"/>
    </row>
    <row r="18" spans="1:14" ht="9.9499999999999993" customHeight="1">
      <c r="A18" s="4" t="s">
        <v>9</v>
      </c>
      <c r="B18" s="17">
        <v>34</v>
      </c>
      <c r="C18" s="18">
        <v>3</v>
      </c>
      <c r="D18" s="18">
        <v>1</v>
      </c>
      <c r="E18" s="18">
        <v>31</v>
      </c>
    </row>
    <row r="19" spans="1:14" ht="9.9499999999999993" customHeight="1">
      <c r="A19" s="4" t="s">
        <v>10</v>
      </c>
      <c r="B19" s="17">
        <v>4</v>
      </c>
      <c r="C19" s="18">
        <v>3</v>
      </c>
      <c r="D19" s="18">
        <v>2</v>
      </c>
      <c r="E19" s="18">
        <v>1</v>
      </c>
    </row>
    <row r="20" spans="1:14" ht="9.9499999999999993" customHeight="1">
      <c r="A20" s="4" t="s">
        <v>11</v>
      </c>
      <c r="B20" s="17">
        <v>29</v>
      </c>
      <c r="C20" s="18">
        <v>6</v>
      </c>
      <c r="D20" s="18">
        <v>3</v>
      </c>
      <c r="E20" s="18">
        <v>23</v>
      </c>
    </row>
    <row r="21" spans="1:14" ht="9.9499999999999993" customHeight="1">
      <c r="A21" s="4" t="s">
        <v>12</v>
      </c>
      <c r="B21" s="17">
        <v>3</v>
      </c>
      <c r="C21" s="18">
        <v>3</v>
      </c>
      <c r="D21" s="18">
        <v>2</v>
      </c>
      <c r="E21" s="122">
        <v>0</v>
      </c>
    </row>
    <row r="22" spans="1:14" ht="9.9499999999999993" customHeight="1">
      <c r="A22" s="4" t="s">
        <v>13</v>
      </c>
      <c r="B22" s="123">
        <v>0</v>
      </c>
      <c r="C22" s="122">
        <v>0</v>
      </c>
      <c r="D22" s="122">
        <v>0</v>
      </c>
      <c r="E22" s="122">
        <v>0</v>
      </c>
    </row>
    <row r="23" spans="1:14" ht="9.9499999999999993" customHeight="1">
      <c r="A23" s="4" t="s">
        <v>14</v>
      </c>
      <c r="B23" s="17" t="s">
        <v>51</v>
      </c>
      <c r="C23" s="18" t="s">
        <v>130</v>
      </c>
      <c r="D23" s="18" t="s">
        <v>51</v>
      </c>
      <c r="E23" s="18" t="s">
        <v>51</v>
      </c>
    </row>
    <row r="24" spans="1:14" ht="9.9499999999999993" customHeight="1">
      <c r="A24" s="4" t="s">
        <v>15</v>
      </c>
      <c r="B24" s="123">
        <v>0</v>
      </c>
      <c r="C24" s="122">
        <v>0</v>
      </c>
      <c r="D24" s="122">
        <v>0</v>
      </c>
      <c r="E24" s="122">
        <v>0</v>
      </c>
    </row>
    <row r="25" spans="1:14" ht="9.9499999999999993" customHeight="1">
      <c r="A25" s="4" t="s">
        <v>16</v>
      </c>
      <c r="B25" s="17" t="s">
        <v>51</v>
      </c>
      <c r="C25" s="18" t="s">
        <v>66</v>
      </c>
      <c r="D25" s="18" t="s">
        <v>66</v>
      </c>
      <c r="E25" s="18" t="s">
        <v>66</v>
      </c>
    </row>
    <row r="26" spans="1:14" ht="9.9499999999999993" customHeight="1">
      <c r="A26" s="4" t="s">
        <v>17</v>
      </c>
      <c r="B26" s="17">
        <v>103</v>
      </c>
      <c r="C26" s="18">
        <v>16</v>
      </c>
      <c r="D26" s="18">
        <v>9</v>
      </c>
      <c r="E26" s="18">
        <v>87</v>
      </c>
    </row>
    <row r="27" spans="1:14" ht="9.9499999999999993" customHeight="1">
      <c r="A27" s="4" t="s">
        <v>18</v>
      </c>
      <c r="B27" s="17" t="s">
        <v>51</v>
      </c>
      <c r="C27" s="18" t="s">
        <v>51</v>
      </c>
      <c r="D27" s="18" t="s">
        <v>51</v>
      </c>
      <c r="E27" s="18" t="s">
        <v>51</v>
      </c>
    </row>
    <row r="28" spans="1:14" ht="9.9499999999999993" customHeight="1">
      <c r="A28" s="4" t="s">
        <v>19</v>
      </c>
      <c r="B28" s="17" t="s">
        <v>51</v>
      </c>
      <c r="C28" s="18" t="s">
        <v>51</v>
      </c>
      <c r="D28" s="18" t="s">
        <v>51</v>
      </c>
      <c r="E28" s="18" t="s">
        <v>51</v>
      </c>
    </row>
    <row r="29" spans="1:14" ht="6" customHeight="1">
      <c r="A29" s="21"/>
      <c r="B29" s="22"/>
      <c r="C29" s="23"/>
      <c r="D29" s="23"/>
      <c r="E29" s="23"/>
    </row>
    <row r="30" spans="1:14" ht="9.9499999999999993" customHeight="1"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0.5" customHeight="1">
      <c r="A31" s="25"/>
      <c r="F31" s="24"/>
      <c r="G31" s="24"/>
      <c r="H31" s="24"/>
      <c r="I31" s="24"/>
      <c r="J31" s="24"/>
      <c r="K31" s="24"/>
      <c r="L31" s="24"/>
      <c r="M31" s="24"/>
      <c r="N31" s="24"/>
    </row>
    <row r="34" spans="6:14">
      <c r="F34" s="24"/>
      <c r="G34" s="24"/>
      <c r="L34" s="24"/>
      <c r="M34" s="24"/>
      <c r="N34" s="24"/>
    </row>
  </sheetData>
  <mergeCells count="7">
    <mergeCell ref="A5:A11"/>
    <mergeCell ref="B5:E5"/>
    <mergeCell ref="B6:B11"/>
    <mergeCell ref="C6:D6"/>
    <mergeCell ref="C7:C11"/>
    <mergeCell ref="D7:D11"/>
    <mergeCell ref="E7:E11"/>
  </mergeCells>
  <phoneticPr fontId="2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B777-584D-43A6-B65B-A5624281C5E1}">
  <dimension ref="A1:I17"/>
  <sheetViews>
    <sheetView zoomScale="130" zoomScaleNormal="130" zoomScaleSheetLayoutView="100" workbookViewId="0"/>
  </sheetViews>
  <sheetFormatPr defaultColWidth="9" defaultRowHeight="13.5" customHeight="1"/>
  <cols>
    <col min="1" max="1" width="14.375" style="85" customWidth="1"/>
    <col min="2" max="9" width="9.625" style="85" customWidth="1"/>
    <col min="10" max="16384" width="9" style="85"/>
  </cols>
  <sheetData>
    <row r="1" spans="1:9" ht="13.5" customHeight="1">
      <c r="A1" s="104" t="s">
        <v>94</v>
      </c>
    </row>
    <row r="2" spans="1:9" ht="13.5" customHeight="1">
      <c r="A2" s="86" t="s">
        <v>68</v>
      </c>
    </row>
    <row r="3" spans="1:9" ht="9.75" customHeight="1">
      <c r="A3" s="86"/>
    </row>
    <row r="4" spans="1:9" s="94" customFormat="1" ht="9.75" customHeight="1" thickBot="1">
      <c r="A4" s="93" t="s">
        <v>61</v>
      </c>
      <c r="B4" s="89"/>
      <c r="C4" s="89"/>
      <c r="D4" s="89"/>
      <c r="E4" s="89"/>
      <c r="F4" s="89"/>
      <c r="G4" s="89"/>
      <c r="H4" s="89"/>
      <c r="I4" s="88" t="s">
        <v>62</v>
      </c>
    </row>
    <row r="5" spans="1:9" s="94" customFormat="1" ht="19.5" customHeight="1" thickTop="1">
      <c r="A5" s="106" t="s">
        <v>64</v>
      </c>
      <c r="B5" s="107" t="s">
        <v>65</v>
      </c>
      <c r="C5" s="108" t="s">
        <v>81</v>
      </c>
      <c r="D5" s="107" t="s">
        <v>82</v>
      </c>
      <c r="E5" s="107" t="s">
        <v>83</v>
      </c>
      <c r="F5" s="107" t="s">
        <v>85</v>
      </c>
      <c r="G5" s="107" t="s">
        <v>87</v>
      </c>
      <c r="H5" s="107" t="s">
        <v>86</v>
      </c>
      <c r="I5" s="107" t="s">
        <v>84</v>
      </c>
    </row>
    <row r="6" spans="1:9" s="94" customFormat="1" ht="6" customHeight="1">
      <c r="A6" s="90"/>
      <c r="B6" s="95"/>
      <c r="C6" s="96"/>
      <c r="D6" s="96"/>
      <c r="E6" s="96"/>
      <c r="F6" s="96"/>
      <c r="G6" s="96"/>
      <c r="H6" s="96"/>
      <c r="I6" s="96"/>
    </row>
    <row r="7" spans="1:9" s="94" customFormat="1" ht="9.75" customHeight="1">
      <c r="A7" s="110" t="s">
        <v>91</v>
      </c>
      <c r="B7" s="95">
        <v>518</v>
      </c>
      <c r="C7" s="124">
        <v>0</v>
      </c>
      <c r="D7" s="96">
        <v>3</v>
      </c>
      <c r="E7" s="96">
        <v>115</v>
      </c>
      <c r="F7" s="96">
        <v>133</v>
      </c>
      <c r="G7" s="96">
        <v>109</v>
      </c>
      <c r="H7" s="96">
        <v>94</v>
      </c>
      <c r="I7" s="96">
        <v>64</v>
      </c>
    </row>
    <row r="8" spans="1:9" s="94" customFormat="1" ht="9.75" customHeight="1">
      <c r="A8" s="4" t="s">
        <v>47</v>
      </c>
      <c r="B8" s="95">
        <v>743</v>
      </c>
      <c r="C8" s="96">
        <v>3</v>
      </c>
      <c r="D8" s="96">
        <v>6</v>
      </c>
      <c r="E8" s="96">
        <v>171</v>
      </c>
      <c r="F8" s="96">
        <v>199</v>
      </c>
      <c r="G8" s="96">
        <v>128</v>
      </c>
      <c r="H8" s="96">
        <v>135</v>
      </c>
      <c r="I8" s="96">
        <v>101</v>
      </c>
    </row>
    <row r="9" spans="1:9" s="94" customFormat="1" ht="9.75" customHeight="1">
      <c r="A9" s="4" t="s">
        <v>48</v>
      </c>
      <c r="B9" s="95">
        <v>397</v>
      </c>
      <c r="C9" s="96">
        <v>4</v>
      </c>
      <c r="D9" s="96">
        <v>6</v>
      </c>
      <c r="E9" s="96">
        <v>58</v>
      </c>
      <c r="F9" s="96">
        <v>84</v>
      </c>
      <c r="G9" s="96">
        <v>80</v>
      </c>
      <c r="H9" s="96">
        <v>93</v>
      </c>
      <c r="I9" s="96">
        <v>72</v>
      </c>
    </row>
    <row r="10" spans="1:9" s="94" customFormat="1" ht="9.75" customHeight="1">
      <c r="A10" s="97" t="s">
        <v>46</v>
      </c>
      <c r="B10" s="100">
        <v>180</v>
      </c>
      <c r="C10" s="101">
        <v>2</v>
      </c>
      <c r="D10" s="101">
        <v>1</v>
      </c>
      <c r="E10" s="101">
        <v>19</v>
      </c>
      <c r="F10" s="101">
        <v>40</v>
      </c>
      <c r="G10" s="101">
        <v>36</v>
      </c>
      <c r="H10" s="101">
        <v>39</v>
      </c>
      <c r="I10" s="101">
        <v>43</v>
      </c>
    </row>
    <row r="11" spans="1:9" s="94" customFormat="1" ht="5.25" customHeight="1">
      <c r="A11" s="105"/>
      <c r="B11" s="91"/>
      <c r="C11" s="92"/>
      <c r="D11" s="92"/>
      <c r="E11" s="92"/>
      <c r="F11" s="92"/>
      <c r="G11" s="92"/>
      <c r="H11" s="92"/>
      <c r="I11" s="92"/>
    </row>
    <row r="12" spans="1:9" s="99" customFormat="1" ht="10.5" customHeight="1">
      <c r="A12" s="25"/>
      <c r="B12" s="98"/>
      <c r="C12" s="98"/>
      <c r="D12" s="98"/>
      <c r="E12" s="98"/>
      <c r="F12" s="98"/>
      <c r="G12" s="98"/>
      <c r="H12" s="98"/>
      <c r="I12" s="98"/>
    </row>
    <row r="13" spans="1:9" ht="10.5" customHeight="1">
      <c r="A13" s="25"/>
      <c r="B13" s="87"/>
      <c r="C13" s="87"/>
      <c r="D13" s="87"/>
      <c r="E13" s="87"/>
      <c r="F13" s="87"/>
      <c r="G13" s="87"/>
      <c r="H13" s="87"/>
      <c r="I13" s="87"/>
    </row>
    <row r="14" spans="1:9" ht="18.75" customHeight="1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18.75" customHeight="1"/>
    <row r="16" spans="1:9" ht="18.75" customHeight="1"/>
    <row r="17" ht="18.75" customHeight="1"/>
  </sheetData>
  <phoneticPr fontId="2"/>
  <pageMargins left="0.70866141732283472" right="0.70866141732283472" top="0.55118110236220474" bottom="0.55118110236220474" header="0.31496062992125984" footer="0.31496062992125984"/>
  <pageSetup paperSize="9" scale="80" firstPageNumber="244" orientation="portrait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1(1)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'1(1)'!Print_Area</vt:lpstr>
      <vt:lpstr>'2(1)'!Print_Area</vt:lpstr>
      <vt:lpstr>'2(2)'!Print_Area</vt:lpstr>
      <vt:lpstr>'2(3)'!Print_Area</vt:lpstr>
      <vt:lpstr>'2(4)'!Print_Area</vt:lpstr>
      <vt:lpstr>'2(5)'!Print_Area</vt:lpstr>
      <vt:lpstr>'3(1)'!Print_Area</vt:lpstr>
      <vt:lpstr>'3(2)'!Print_Area</vt:lpstr>
      <vt:lpstr>'3(3)'!Print_Area</vt:lpstr>
      <vt:lpstr>目次!Print_Area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2021-12-20T08:01:30Z</cp:lastPrinted>
  <dcterms:created xsi:type="dcterms:W3CDTF">2013-10-29T05:36:26Z</dcterms:created>
  <dcterms:modified xsi:type="dcterms:W3CDTF">2022-02-22T00:42:20Z</dcterms:modified>
</cp:coreProperties>
</file>