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9高塚\"/>
    </mc:Choice>
  </mc:AlternateContent>
  <xr:revisionPtr revIDLastSave="0" documentId="13_ncr:1_{C1B07CD9-C53D-4951-83FF-0CF5D8FAE51D}" xr6:coauthVersionLast="47" xr6:coauthVersionMax="47" xr10:uidLastSave="{00000000-0000-0000-0000-000000000000}"/>
  <bookViews>
    <workbookView xWindow="-120" yWindow="-120" windowWidth="20730" windowHeight="11310" tabRatio="775" xr2:uid="{00000000-000D-0000-FFFF-FFFF00000000}"/>
  </bookViews>
  <sheets>
    <sheet name="R05" sheetId="25" r:id="rId1"/>
    <sheet name="R04" sheetId="24" r:id="rId2"/>
    <sheet name="R03" sheetId="23" r:id="rId3"/>
    <sheet name="R02" sheetId="22" r:id="rId4"/>
    <sheet name="R01" sheetId="21" r:id="rId5"/>
    <sheet name="H30" sheetId="20" r:id="rId6"/>
    <sheet name="H29" sheetId="19" r:id="rId7"/>
    <sheet name="H28" sheetId="18" r:id="rId8"/>
    <sheet name="H27" sheetId="17" r:id="rId9"/>
    <sheet name="H26" sheetId="16" r:id="rId10"/>
    <sheet name="H25" sheetId="15" r:id="rId11"/>
    <sheet name="H24" sheetId="10" r:id="rId12"/>
    <sheet name="H23" sheetId="9" r:id="rId13"/>
    <sheet name="H22" sheetId="8" r:id="rId14"/>
    <sheet name="H21" sheetId="7" r:id="rId15"/>
    <sheet name="H20" sheetId="6" r:id="rId16"/>
    <sheet name="H19" sheetId="5" r:id="rId17"/>
    <sheet name="H18" sheetId="2" r:id="rId18"/>
    <sheet name="H17" sheetId="11" r:id="rId19"/>
    <sheet name="H16" sheetId="12" r:id="rId20"/>
    <sheet name="H15" sheetId="13" r:id="rId21"/>
    <sheet name="H14" sheetId="14" r:id="rId22"/>
  </sheets>
  <definedNames>
    <definedName name="_AMO_ContentDefinition_104098208" hidden="1">"'Partitions:6'"</definedName>
    <definedName name="_AMO_ContentDefinition_104098208.0" hidden="1">"'&lt;ContentDefinition name=""SASMain:KOHYO02.KHI0010400"" rsid=""104098208"" type=""Dataset"" format=""REPORTXML"" imgfmt=""ACTIVEX"" created=""02/22/2010 13:25:04"" modifed=""01/05/2011 10:48:19"" user=""taisato"" apply=""False"" thread=""BACKGROUND"" '"</definedName>
    <definedName name="_AMO_ContentDefinition_104098208.1" hidden="1">"'css=""C:\Program Files\SAS\Shared Files\BIClientStyles\AMODefault.css"" range=""SASMain_KOHYO02_KHI0010400"" auto=""False"" rdc=""False"" mig=""False"" xTime=""00:00:00.2500032"" rTime=""00:00:00.5468820"" bgnew=""False"" nFmt=""False"" grphSet=""'"</definedName>
    <definedName name="_AMO_ContentDefinition_104098208.2" hidden="1">"'False"" imgY=""0"" imgX=""0""&gt;_x000D_
  &lt;files /&gt;_x000D_
  &lt;param n=""DisplayName"" v=""SASMain:KOHYO02.KHI0010400"" /&gt;_x000D_
  &lt;param n=""AMO_Version"" v=""2.1"" /&gt;_x000D_
  &lt;param n=""DataSourceType"" v=""SAS DATASET"" /&gt;_x000D_
  &lt;param n=""SASFilter"" v=""khi00104var3 = '53'"</definedName>
    <definedName name="_AMO_ContentDefinition_104098208.3" hidden="1">"'' "" /&gt;_x000D_
  &lt;param n=""OpenDataInto"" v=""NewWorksheet"" /&gt;_x000D_
  &lt;param n=""MoreSheetsForRows"" v=""False"" /&gt;_x000D_
  &lt;param n=""ClassName"" v=""SAS.OfficeAddin.DataViewItem"" /&gt;_x000D_
  &lt;param n=""ServerName"" v=""SASMain"" /&gt;_x000D_
  &lt;param n=""DataSource"" v=""&amp;lt;'"</definedName>
    <definedName name="_AMO_ContentDefinition_104098208.4" hidden="1">"'SasDataSource Version=&amp;quot;2.1&amp;quot; Type=&amp;quot;SAS.Servers.Dataset&amp;quot; Svr=&amp;quot;SASMain&amp;quot; Lib=&amp;quot;KOHYO02&amp;quot; Filter=&amp;quot;khi00104var3 = '53' &amp;quot; FilterDS=&amp;quot;県コード&amp;amp;gt;&amp;amp;gt;が次の値と等しい&amp;amp;gt;&amp;amp;gt;53&amp;quot; Sort=&amp;quot;khi00104v'"</definedName>
    <definedName name="_AMO_ContentDefinition_104098208.5" hidden="1">"'ar2 ASC&amp;quot; UseLbls=&amp;quot;true&amp;quot; ColSelFlg=&amp;quot;0&amp;quot; Name=&amp;quot;KHI0010400&amp;quot; /&amp;gt;"" /&gt;_x000D_
  &lt;ExcelXMLOptions AdjColWidths=""True"" RowOpt=""InsertCells"" ColOpt=""InsertCells"" /&gt;_x000D_
&lt;/ContentDefinition&gt;'"</definedName>
    <definedName name="_AMO_ContentDefinition_461325678" hidden="1">"'Partitions:11'"</definedName>
    <definedName name="_AMO_ContentDefinition_461325678.0" hidden="1">"'&lt;ContentDefinition name=""SASMain:KOHYO02.KHI0080100"" rsid=""461325678"" type=""Dataset"" format=""REPORTXML"" imgfmt=""ACTIVEX"" created=""02/22/2010 15:48:38"" modifed=""01/05/2011 10:53:29"" user=""taisato"" apply=""False"" thread=""BACKGROUND"" '"</definedName>
    <definedName name="_AMO_ContentDefinition_461325678.1" hidden="1">"'css=""C:\Program Files\SAS\Shared Files\BIClientStyles\AMODefault.css"" range=""SASMain_KOHYO02_KHI0080100"" auto=""False"" rdc=""False"" mig=""False"" xTime=""00:00:03.8437992"" rTime=""00:00:01.5781452"" bgnew=""False"" nFmt=""False"" grphSet=""'"</definedName>
    <definedName name="_AMO_ContentDefinition_461325678.10" hidden="1">"'elXMLOptions AdjColWidths=""True"" RowOpt=""InsertCells"" ColOpt=""InsertCells"" /&gt;_x000D_
&lt;/ContentDefinition&gt;'"</definedName>
    <definedName name="_AMO_ContentDefinition_461325678.2" hidden="1">"'False"" imgY=""0"" imgX=""0""&gt;_x000D_
  &lt;files /&gt;_x000D_
  &lt;param n=""DisplayName"" v=""SASMain:KOHYO02.KHI0080100"" /&gt;_x000D_
  &lt;param n=""AMO_Version"" v=""2.1"" /&gt;_x000D_
  &lt;param n=""DataSourceType"" v=""SAS DATASET"" /&gt;_x000D_
  &lt;param n=""SASFilter"" v=""khi00801var4 = '26' '"</definedName>
    <definedName name="_AMO_ContentDefinition_461325678.3" hidden="1">"'AND khi00801var2 IN ('0280', '0284', '0288', '0484', '1220', '1224', '1228', '2526', '2539', '2540', '2541', '2542', '2543', '2544', '2545', '2546', '2547', '2548', '2549', '2550', '2551', '2552', '2553', '2555', '2557', '2560', '2561', '4496', '5538''"</definedName>
    <definedName name="_AMO_ContentDefinition_461325678.4" hidden="1">"', '5539', '5540', '5541', '5542', '5543', '5545', '5547', '5548', '5564', '5619') "" /&gt;_x000D_
  &lt;param n=""OpenDataInto"" v=""NewWorksheet"" /&gt;_x000D_
  &lt;param n=""MoreSheetsForRows"" v=""False"" /&gt;_x000D_
  &lt;param n=""ClassName"" v=""SAS.OfficeAddin.DataViewItem"" /&gt;'"</definedName>
    <definedName name="_AMO_ContentDefinition_461325678.5" hidden="1">"'_x000D_
  &lt;param n=""ServerName"" v=""SASMain"" /&gt;_x000D_
  &lt;param n=""DataSource"" v=""&amp;lt;SasDataSource Version=&amp;quot;2.1&amp;quot; Type=&amp;quot;SAS.Servers.Dataset&amp;quot; Svr=&amp;quot;SASMain&amp;quot; Lib=&amp;quot;KOHYO02&amp;quot; Filter=&amp;quot;khi00801var4 = '26' AND khi00801var'"</definedName>
    <definedName name="_AMO_ContentDefinition_461325678.6" hidden="1">"'2 IN ('0280', '0284', '0288', '0484', '1220', '1224', '1228', '2526', '2539', '2540', '2541', '2542', '2543', '2544', '2545', '2546', '2547', '2548', '2549', '2550', '2551', '2552', '2553', '2555', '2557', '2560', '2561', '4496', '5538', '5539', '5540'"</definedName>
    <definedName name="_AMO_ContentDefinition_461325678.7" hidden="1">"'', '5541', '5542', '5543', '5545', '5547', '5548', '5564', '5619') &amp;quot; FilterDS=&amp;quot;県コード&amp;amp;gt;&amp;amp;gt;が次の値と等しい&amp;amp;gt;&amp;amp;gt;26&amp;amp;gt;&amp;amp;gt;AND&amp;amp;gt;&amp;amp;gt;学校調査番号&amp;amp;gt;&amp;amp;gt;が次の値のリストに含まれる&amp;amp;gt;&amp;amp;gt;&amp;amp;lt;複数値&amp;amp;gt;&amp;amp;gt;&amp;am'"</definedName>
    <definedName name="_AMO_ContentDefinition_461325678.8" hidden="1">"'p;gt;UNFORMATTEDVALUES&amp;amp;gt;&amp;amp;gt;1 '0280', '0284', '0288', '0484', '1220', '1224', '1228', '2526', '2539', '2540', '2541', '2542', '2543', '2544', '2545', '2546', '2547', '2548', '2549', '2550', '2551', '2552', '2553', '2555', '2557', '2560', '25'"</definedName>
    <definedName name="_AMO_ContentDefinition_461325678.9" hidden="1">"'61', '4496', '5538', '5539', '5540', '5541', '5542', '5543', '5545', '5547', '5548', '5564', '5619'&amp;amp;gt;&amp;amp;gt;&amp;quot; Sort=&amp;quot;khi00801var2 ASC&amp;quot; UseLbls=&amp;quot;true&amp;quot; ColSelFlg=&amp;quot;0&amp;quot; Name=&amp;quot;KHI0080100&amp;quot; /&amp;gt;"" /&gt;_x000D_
  &lt;Exc'"</definedName>
    <definedName name="_AMO_ContentDefinition_560466382" hidden="1">"'Partitions:6'"</definedName>
    <definedName name="_AMO_ContentDefinition_560466382.0" hidden="1">"'&lt;ContentDefinition name=""SASMain:KOHYO02.KHI0010200"" rsid=""560466382"" type=""Dataset"" format=""REPORTXML"" imgfmt=""ACTIVEX"" created=""02/22/2010 13:24:08"" modifed=""01/05/2011 10:48:09"" user=""taisato"" apply=""False"" thread=""BACKGROUND"" '"</definedName>
    <definedName name="_AMO_ContentDefinition_560466382.1" hidden="1">"'css=""C:\Program Files\SAS\Shared Files\BIClientStyles\AMODefault.css"" range=""SASMain_KOHYO02_KHI0010200"" auto=""False"" rdc=""False"" mig=""False"" xTime=""00:00:00.2187528"" rTime=""00:00:00.5781324"" bgnew=""False"" nFmt=""False"" grphSet=""'"</definedName>
    <definedName name="_AMO_ContentDefinition_560466382.2" hidden="1">"'False"" imgY=""0"" imgX=""0""&gt;_x000D_
  &lt;files /&gt;_x000D_
  &lt;param n=""DisplayName"" v=""SASMain:KOHYO02.KHI0010200"" /&gt;_x000D_
  &lt;param n=""AMO_Version"" v=""2.1"" /&gt;_x000D_
  &lt;param n=""DataSourceType"" v=""SAS DATASET"" /&gt;_x000D_
  &lt;param n=""SASFilter"" v=""khi00102var3 = '53'"</definedName>
    <definedName name="_AMO_ContentDefinition_560466382.3" hidden="1">"'' "" /&gt;_x000D_
  &lt;param n=""OpenDataInto"" v=""NewWorksheet"" /&gt;_x000D_
  &lt;param n=""MoreSheetsForRows"" v=""False"" /&gt;_x000D_
  &lt;param n=""ClassName"" v=""SAS.OfficeAddin.DataViewItem"" /&gt;_x000D_
  &lt;param n=""ServerName"" v=""SASMain"" /&gt;_x000D_
  &lt;param n=""DataSource"" v=""&amp;lt;'"</definedName>
    <definedName name="_AMO_ContentDefinition_560466382.4" hidden="1">"'SasDataSource Version=&amp;quot;2.1&amp;quot; Type=&amp;quot;SAS.Servers.Dataset&amp;quot; Svr=&amp;quot;SASMain&amp;quot; Lib=&amp;quot;KOHYO02&amp;quot; Filter=&amp;quot;khi00102var3 = '53' &amp;quot; FilterDS=&amp;quot;県コード&amp;amp;gt;&amp;amp;gt;が次の値と等しい&amp;amp;gt;&amp;amp;gt;53&amp;quot; Sort=&amp;quot;khi00102v'"</definedName>
    <definedName name="_AMO_ContentDefinition_560466382.5" hidden="1">"'ar2 ASC&amp;quot; UseLbls=&amp;quot;true&amp;quot; ColSelFlg=&amp;quot;0&amp;quot; Name=&amp;quot;KHI0010200&amp;quot; /&amp;gt;"" /&gt;_x000D_
  &lt;ExcelXMLOptions AdjColWidths=""True"" RowOpt=""InsertCells"" ColOpt=""InsertCells"" /&gt;_x000D_
&lt;/ContentDefinition&gt;'"</definedName>
    <definedName name="_AMO_ContentDefinition_628247938" hidden="1">"'Partitions:6'"</definedName>
    <definedName name="_AMO_ContentDefinition_628247938.0" hidden="1">"'&lt;ContentDefinition name=""SASMain:KOHYO02.KHI0010300"" rsid=""628247938"" type=""Dataset"" format=""REPORTXML"" imgfmt=""ACTIVEX"" created=""01/05/2011 11:04:48"" modifed=""01/05/2011 11:04:48"" user=""taisato"" apply=""False"" thread=""BACKGROUND"" '"</definedName>
    <definedName name="_AMO_ContentDefinition_628247938.1" hidden="1">"'css=""C:\Program Files\SAS\Shared Files\BIClientStyles\AMODefault.css"" range=""SASMain_KOHYO02_KHI0010300_2"" auto=""False"" rdc=""False"" mig=""False"" xTime=""00:00:00.0312504"" rTime=""00:00:00.7031340"" bgnew=""False"" nFmt=""False"" grphSet='"</definedName>
    <definedName name="_AMO_ContentDefinition_628247938.2" hidden="1">"'""False"" imgY=""0"" imgX=""0""&gt;_x000D_
  &lt;files /&gt;_x000D_
  &lt;param n=""DisplayName"" v=""SASMain:KOHYO02.KHI0010300"" /&gt;_x000D_
  &lt;param n=""AMO_Version"" v=""2.1"" /&gt;_x000D_
  &lt;param n=""DataSourceType"" v=""SAS DATASET"" /&gt;_x000D_
  &lt;param n=""SASFilter"" v=""khi00103var3 = ''"</definedName>
    <definedName name="_AMO_ContentDefinition_628247938.3" hidden="1">"'53' "" /&gt;_x000D_
  &lt;param n=""OpenDataInto"" v=""NewWorksheet"" /&gt;_x000D_
  &lt;param n=""MoreSheetsForRows"" v=""False"" /&gt;_x000D_
  &lt;param n=""ClassName"" v=""SAS.OfficeAddin.DataViewItem"" /&gt;_x000D_
  &lt;param n=""ServerName"" v=""SASMain"" /&gt;_x000D_
  &lt;param n=""DataSource"" v=""&amp;l'"</definedName>
    <definedName name="_AMO_ContentDefinition_628247938.4" hidden="1">"'t;SasDataSource Version=&amp;quot;2.1&amp;quot; Type=&amp;quot;SAS.Servers.Dataset&amp;quot; Svr=&amp;quot;SASMain&amp;quot; Lib=&amp;quot;KOHYO02&amp;quot; Filter=&amp;quot;khi00103var3 = '53' &amp;quot; FilterDS=&amp;quot;県コード&amp;amp;gt;&amp;amp;gt;が次の値と等しい&amp;amp;gt;&amp;amp;gt;53&amp;quot; UseLbls=&amp;quot;true'"</definedName>
    <definedName name="_AMO_ContentDefinition_628247938.5" hidden="1">"'&amp;quot; ColSelFlg=&amp;quot;0&amp;quot; Name=&amp;quot;KHI0010300&amp;quot; /&amp;gt;"" /&gt;_x000D_
&lt;/ContentDefinition&gt;'"</definedName>
    <definedName name="_AMO_ContentDefinition_805154401" hidden="1">"'Partitions:6'"</definedName>
    <definedName name="_AMO_ContentDefinition_805154401.0" hidden="1">"'&lt;ContentDefinition name=""SASMain:KOHYO02.KHI0010100"" rsid=""805154401"" type=""Dataset"" format=""REPORTXML"" imgfmt=""ACTIVEX"" created=""02/22/2010 13:23:21"" modifed=""01/05/2011 10:47:59"" user=""taisato"" apply=""False"" thread=""BACKGROUND"" '"</definedName>
    <definedName name="_AMO_ContentDefinition_805154401.1" hidden="1">"'css=""C:\Program Files\SAS\Shared Files\BIClientStyles\AMODefault.css"" range=""SASMain_KOHYO02_KHI0010100"" auto=""False"" rdc=""False"" mig=""False"" xTime=""00:00:00.2031276"" rTime=""00:00:00.7656348"" bgnew=""False"" nFmt=""False"" grphSet=""'"</definedName>
    <definedName name="_AMO_ContentDefinition_805154401.2" hidden="1">"'False"" imgY=""0"" imgX=""0""&gt;_x000D_
  &lt;files /&gt;_x000D_
  &lt;param n=""DisplayName"" v=""SASMain:KOHYO02.KHI0010100"" /&gt;_x000D_
  &lt;param n=""AMO_Version"" v=""2.1"" /&gt;_x000D_
  &lt;param n=""DataSourceType"" v=""SAS DATASET"" /&gt;_x000D_
  &lt;param n=""SASFilter"" v=""khi00101var3 = '53'"</definedName>
    <definedName name="_AMO_ContentDefinition_805154401.3" hidden="1">"'' "" /&gt;_x000D_
  &lt;param n=""OpenDataInto"" v=""NewWorksheet"" /&gt;_x000D_
  &lt;param n=""MoreSheetsForRows"" v=""False"" /&gt;_x000D_
  &lt;param n=""ClassName"" v=""SAS.OfficeAddin.DataViewItem"" /&gt;_x000D_
  &lt;param n=""ServerName"" v=""SASMain"" /&gt;_x000D_
  &lt;param n=""DataSource"" v=""&amp;lt;'"</definedName>
    <definedName name="_AMO_ContentDefinition_805154401.4" hidden="1">"'SasDataSource Version=&amp;quot;2.1&amp;quot; Type=&amp;quot;SAS.Servers.Dataset&amp;quot; Svr=&amp;quot;SASMain&amp;quot; Lib=&amp;quot;KOHYO02&amp;quot; Filter=&amp;quot;khi00101var3 = '53' &amp;quot; FilterDS=&amp;quot;県コード&amp;amp;gt;&amp;amp;gt;が次の値と等しい&amp;amp;gt;&amp;amp;gt;53&amp;quot; Sort=&amp;quot;khi00101v'"</definedName>
    <definedName name="_AMO_ContentDefinition_805154401.5" hidden="1">"'ar2 ASC&amp;quot; UseLbls=&amp;quot;true&amp;quot; ColSelFlg=&amp;quot;0&amp;quot; Name=&amp;quot;KHI0010100&amp;quot; /&amp;gt;"" /&gt;_x000D_
  &lt;ExcelXMLOptions AdjColWidths=""True"" RowOpt=""InsertCells"" ColOpt=""InsertCells"" /&gt;_x000D_
&lt;/ContentDefinition&gt;'"</definedName>
    <definedName name="_AMO_ContentLocation_104098208__A1" hidden="1">"'Partitions:2'"</definedName>
    <definedName name="_AMO_ContentLocation_104098208__A1.0" hidden="1">"'&lt;ContentLocation path=""A1"" rsid=""104098208"" tag="""" fid=""0""&gt;&lt;param n=""VarSelStateFlag"" v=""0"" /&gt;&lt;param n=""VarCount"" v=""17"" /&gt;&lt;param n=""DataInfo"" v=""false"" /&gt;&lt;param n=""ObsColumn"" v=""true"" /&gt;&lt;param n=""DataRowCount"" v=""38"" /'"</definedName>
    <definedName name="_AMO_ContentLocation_104098208__A1.1" hidden="1">"'&gt;&lt;param n=""DataColCount"" v=""18"" /&gt;&lt;param n=""SASDataState"" v=""none"" /&gt;&lt;param n=""SASDataStart"" v=""1"" /&gt;&lt;param n=""SASDataEnd"" v=""37"" /&gt;&lt;param n=""SASFilter"" v=""khi00104var3 = '53' "" /&gt;&lt;/ContentLocation&gt;'"</definedName>
    <definedName name="_AMO_ContentLocation_461325678__A1" hidden="1">"'Partitions:4'"</definedName>
    <definedName name="_AMO_ContentLocation_461325678__A1.0" hidden="1">"'&lt;ContentLocation path=""A1"" rsid=""461325678"" tag="""" fid=""0""&gt;&lt;param n=""VarSelStateFlag"" v=""0"" /&gt;&lt;param n=""VarCount"" v=""27"" /&gt;&lt;param n=""DataInfo"" v=""false"" /&gt;&lt;param n=""ObsColumn"" v=""true"" /&gt;&lt;param n=""DataRowCount"" v=""1805"" '"</definedName>
    <definedName name="_AMO_ContentLocation_461325678__A1.1" hidden="1">"'/&gt;&lt;param n=""DataColCount"" v=""28"" /&gt;&lt;param n=""SASDataState"" v=""none"" /&gt;&lt;param n=""SASDataStart"" v=""1"" /&gt;&lt;param n=""SASDataEnd"" v=""1804"" /&gt;&lt;param n=""SASFilter"" v=""khi00801var4 = '26' AND khi00801var2 IN ('0280', '0284', '0288', '0484', '"</definedName>
    <definedName name="_AMO_ContentLocation_461325678__A1.2" hidden="1">"''1220', '1224', '1228', '2526', '2539', '2540', '2541', '2542', '2543', '2544', '2545', '2546', '2547', '2548', '2549', '2550', '2551', '2552', '2553', '2555', '2557', '2560', '2561', '4496', '5538', '5539', '5540', '5541', '5542', '5543', '5545', '55'"</definedName>
    <definedName name="_AMO_ContentLocation_461325678__A1.3" hidden="1">"'47', '5548', '5564', '5619') "" /&gt;&lt;/ContentLocation&gt;'"</definedName>
    <definedName name="_AMO_ContentLocation_560466382__A1" hidden="1">"'Partitions:2'"</definedName>
    <definedName name="_AMO_ContentLocation_560466382__A1.0" hidden="1">"'&lt;ContentLocation path=""A1"" rsid=""560466382"" tag="""" fid=""0""&gt;&lt;param n=""VarSelStateFlag"" v=""0"" /&gt;&lt;param n=""VarCount"" v=""21"" /&gt;&lt;param n=""DataInfo"" v=""false"" /&gt;&lt;param n=""ObsColumn"" v=""true"" /&gt;&lt;param n=""DataRowCount"" v=""215"" '"</definedName>
    <definedName name="_AMO_ContentLocation_560466382__A1.1" hidden="1">"'/&gt;&lt;param n=""DataColCount"" v=""22"" /&gt;&lt;param n=""SASDataState"" v=""none"" /&gt;&lt;param n=""SASDataStart"" v=""1"" /&gt;&lt;param n=""SASDataEnd"" v=""214"" /&gt;&lt;param n=""SASFilter"" v=""khi00102var3 = '53' "" /&gt;&lt;/ContentLocation&gt;'"</definedName>
    <definedName name="_AMO_ContentLocation_628247938__A1" hidden="1">"'Partitions:2'"</definedName>
    <definedName name="_AMO_ContentLocation_628247938__A1.0" hidden="1">"'&lt;ContentLocation path=""A1"" rsid=""628247938"" tag="""" fid=""0""&gt;&lt;param n=""VarSelStateFlag"" v=""0"" /&gt;&lt;param n=""VarCount"" v=""23"" /&gt;&lt;param n=""DataInfo"" v=""false"" /&gt;&lt;param n=""ObsColumn"" v=""true"" /&gt;&lt;param n=""DataRowCount"" v=""82"" /'"</definedName>
    <definedName name="_AMO_ContentLocation_628247938__A1.1" hidden="1">"'&gt;&lt;param n=""DataColCount"" v=""24"" /&gt;&lt;param n=""SASDataState"" v=""none"" /&gt;&lt;param n=""SASDataStart"" v=""1"" /&gt;&lt;param n=""SASDataEnd"" v=""81"" /&gt;&lt;param n=""SASFilter"" v=""khi00103var3 = '53' "" /&gt;&lt;/ContentLocation&gt;'"</definedName>
    <definedName name="_AMO_ContentLocation_805154401__A1" hidden="1">"'Partitions:2'"</definedName>
    <definedName name="_AMO_ContentLocation_805154401__A1.0" hidden="1">"'&lt;ContentLocation path=""A1"" rsid=""805154401"" tag="""" fid=""0""&gt;&lt;param n=""VarSelStateFlag"" v=""0"" /&gt;&lt;param n=""VarCount"" v=""23"" /&gt;&lt;param n=""DataInfo"" v=""false"" /&gt;&lt;param n=""ObsColumn"" v=""true"" /&gt;&lt;param n=""DataRowCount"" v=""74"" /'"</definedName>
    <definedName name="_AMO_ContentLocation_805154401__A1.1" hidden="1">"'&gt;&lt;param n=""DataColCount"" v=""24"" /&gt;&lt;param n=""SASDataState"" v=""none"" /&gt;&lt;param n=""SASDataStart"" v=""1"" /&gt;&lt;param n=""SASDataEnd"" v=""73"" /&gt;&lt;param n=""SASFilter"" v=""khi00101var3 = '53' "" /&gt;&lt;/ContentLocation&gt;'"</definedName>
    <definedName name="_AMO_XmlVersion" hidden="1">"'1'"</definedName>
    <definedName name="_xlnm.Print_Area" localSheetId="16">'H19'!$A$3:$N$69</definedName>
    <definedName name="_xlnm.Print_Area" localSheetId="14">'H21'!$A$5:$M$78</definedName>
    <definedName name="_xlnm.Print_Area" localSheetId="13">'H22'!$A$2:$M$79</definedName>
    <definedName name="_xlnm.Print_Area" localSheetId="12">'H23'!$A$7:$M$80</definedName>
    <definedName name="_xlnm.Print_Area" localSheetId="11">'H24'!$A$7:$M$79</definedName>
    <definedName name="_xlnm.Print_Area" localSheetId="10">'H25'!$A$12:$M$86</definedName>
    <definedName name="_xlnm.Print_Area" localSheetId="7">'H28'!$A$13:$M$77</definedName>
    <definedName name="_xlnm.Print_Area" localSheetId="5">'H30'!$A$8:$M$76</definedName>
    <definedName name="_xlnm.Print_Area" localSheetId="4">'R01'!$A$13:$M$76</definedName>
    <definedName name="_xlnm.Print_Area" localSheetId="3">'R02'!$A$7:$M$73</definedName>
    <definedName name="_xlnm.Print_Area" localSheetId="2">'R03'!$A$7:$M$73</definedName>
    <definedName name="_xlnm.Print_Area" localSheetId="1">'R04'!$A$7:$S$71</definedName>
    <definedName name="_xlnm.Print_Area" localSheetId="0">'R05'!$A$7:$S$71</definedName>
    <definedName name="QUERY_FOR_THI0002" localSheetId="5">#REF!</definedName>
    <definedName name="QUERY_FOR_THI0002" localSheetId="4">#REF!</definedName>
    <definedName name="QUERY_FOR_THI0002">#REF!</definedName>
    <definedName name="SASMain_KOHYO02_KHI0010300" localSheetId="5">#REF!</definedName>
    <definedName name="SASMain_KOHYO02_KHI0010300" localSheetId="4">#REF!</definedName>
    <definedName name="SASMain_KOHYO02_KHI0010300">#REF!</definedName>
    <definedName name="SASMain_KOHYO02_KHI0010500" localSheetId="5">#REF!</definedName>
    <definedName name="SASMain_KOHYO02_KHI0010500" localSheetId="4">#REF!</definedName>
    <definedName name="SASMain_KOHYO02_KHI0010500">#REF!</definedName>
    <definedName name="SASMain_KOHYO02_KHI0080200" localSheetId="5">#REF!</definedName>
    <definedName name="SASMain_KOHYO02_KHI0080200" localSheetId="4">#REF!</definedName>
    <definedName name="SASMain_KOHYO02_KHI0080200">#REF!</definedName>
    <definedName name="SASMain_KOHYO02_KHI0080300" localSheetId="5">#REF!</definedName>
    <definedName name="SASMain_KOHYO02_KHI0080300" localSheetId="4">#REF!</definedName>
    <definedName name="SASMain_KOHYO02_KHI0080300">#REF!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1" i="23" l="1"/>
  <c r="O22" i="23"/>
  <c r="B25" i="23"/>
  <c r="F25" i="23"/>
  <c r="G25" i="23"/>
  <c r="H25" i="23"/>
  <c r="I25" i="23"/>
  <c r="J25" i="23"/>
  <c r="K25" i="23"/>
  <c r="L25" i="23"/>
  <c r="M25" i="23"/>
  <c r="N25" i="23"/>
  <c r="O25" i="23"/>
  <c r="P25" i="23"/>
  <c r="Q25" i="23"/>
  <c r="B26" i="23"/>
  <c r="F26" i="23"/>
  <c r="G26" i="23"/>
  <c r="H26" i="23"/>
  <c r="I26" i="23"/>
  <c r="J26" i="23"/>
  <c r="K26" i="23"/>
  <c r="L26" i="23"/>
  <c r="M26" i="23"/>
  <c r="N26" i="23"/>
  <c r="O26" i="23"/>
  <c r="P26" i="23"/>
  <c r="Q26" i="23"/>
  <c r="B27" i="23"/>
  <c r="F27" i="23"/>
  <c r="G27" i="23"/>
  <c r="H27" i="23"/>
  <c r="I27" i="23"/>
  <c r="J27" i="23"/>
  <c r="K27" i="23"/>
  <c r="L27" i="23"/>
  <c r="M27" i="23"/>
  <c r="N27" i="23"/>
  <c r="O27" i="23"/>
  <c r="P27" i="23"/>
  <c r="Q27" i="23"/>
  <c r="F28" i="23"/>
  <c r="G28" i="23"/>
  <c r="H28" i="23"/>
  <c r="I28" i="23"/>
  <c r="J28" i="23"/>
  <c r="K28" i="23"/>
  <c r="L28" i="23"/>
  <c r="M28" i="23"/>
  <c r="N28" i="23"/>
  <c r="O28" i="23"/>
  <c r="P28" i="23"/>
  <c r="Q28" i="23"/>
  <c r="B29" i="23"/>
  <c r="F29" i="23"/>
  <c r="G29" i="23"/>
  <c r="H29" i="23"/>
  <c r="I29" i="23"/>
  <c r="J29" i="23"/>
  <c r="K29" i="23"/>
  <c r="L29" i="23"/>
  <c r="M29" i="23"/>
  <c r="N29" i="23"/>
  <c r="O29" i="23"/>
  <c r="P29" i="23"/>
  <c r="Q29" i="23"/>
  <c r="B30" i="23"/>
  <c r="F30" i="23"/>
  <c r="G30" i="23"/>
  <c r="H30" i="23"/>
  <c r="I30" i="23"/>
  <c r="J30" i="23"/>
  <c r="K30" i="23"/>
  <c r="L30" i="23"/>
  <c r="M30" i="23"/>
  <c r="N30" i="23"/>
  <c r="O30" i="23"/>
  <c r="P30" i="23"/>
  <c r="Q30" i="23"/>
  <c r="B31" i="23"/>
  <c r="F31" i="23"/>
  <c r="G31" i="23"/>
  <c r="H31" i="23"/>
  <c r="I31" i="23"/>
  <c r="J31" i="23"/>
  <c r="K31" i="23"/>
  <c r="L31" i="23"/>
  <c r="M31" i="23"/>
  <c r="N31" i="23"/>
  <c r="O31" i="23"/>
  <c r="P31" i="23"/>
  <c r="Q31" i="23"/>
  <c r="B32" i="23"/>
  <c r="F32" i="23"/>
  <c r="G32" i="23"/>
  <c r="H32" i="23"/>
  <c r="I32" i="23"/>
  <c r="J32" i="23"/>
  <c r="K32" i="23"/>
  <c r="L32" i="23"/>
  <c r="M32" i="23"/>
  <c r="N32" i="23"/>
  <c r="O32" i="23"/>
  <c r="P32" i="23"/>
  <c r="Q32" i="23"/>
  <c r="B33" i="23"/>
  <c r="F33" i="23"/>
  <c r="G33" i="23"/>
  <c r="H33" i="23"/>
  <c r="I33" i="23"/>
  <c r="J33" i="23"/>
  <c r="K33" i="23"/>
  <c r="L33" i="23"/>
  <c r="M33" i="23"/>
  <c r="N33" i="23"/>
  <c r="O33" i="23"/>
  <c r="P33" i="23"/>
  <c r="Q33" i="23"/>
  <c r="B34" i="23"/>
  <c r="F34" i="23"/>
  <c r="G34" i="23"/>
  <c r="H34" i="23"/>
  <c r="I34" i="23"/>
  <c r="J34" i="23"/>
  <c r="K34" i="23"/>
  <c r="L34" i="23"/>
  <c r="M34" i="23"/>
  <c r="N34" i="23"/>
  <c r="O34" i="23"/>
  <c r="P34" i="23"/>
  <c r="Q34" i="23"/>
  <c r="B36" i="23"/>
  <c r="F36" i="23"/>
  <c r="G36" i="23"/>
  <c r="H36" i="23"/>
  <c r="I36" i="23"/>
  <c r="I20" i="23" s="1"/>
  <c r="J36" i="23"/>
  <c r="K36" i="23"/>
  <c r="L36" i="23"/>
  <c r="M36" i="23"/>
  <c r="N36" i="23"/>
  <c r="O36" i="23"/>
  <c r="P36" i="23"/>
  <c r="Q36" i="23"/>
  <c r="Q20" i="23" s="1"/>
  <c r="D37" i="23"/>
  <c r="E37" i="23"/>
  <c r="D38" i="23"/>
  <c r="E38" i="23"/>
  <c r="D39" i="23"/>
  <c r="E39" i="23"/>
  <c r="C39" i="23" s="1"/>
  <c r="D40" i="23"/>
  <c r="E40" i="23"/>
  <c r="D41" i="23"/>
  <c r="E41" i="23"/>
  <c r="D42" i="23"/>
  <c r="E42" i="23"/>
  <c r="D43" i="23"/>
  <c r="E43" i="23"/>
  <c r="D44" i="23"/>
  <c r="E44" i="23"/>
  <c r="B46" i="23"/>
  <c r="B21" i="23" s="1"/>
  <c r="F46" i="23"/>
  <c r="F21" i="23" s="1"/>
  <c r="G46" i="23"/>
  <c r="G21" i="23" s="1"/>
  <c r="H46" i="23"/>
  <c r="H21" i="23" s="1"/>
  <c r="I46" i="23"/>
  <c r="I21" i="23" s="1"/>
  <c r="J46" i="23"/>
  <c r="J21" i="23" s="1"/>
  <c r="K46" i="23"/>
  <c r="L46" i="23"/>
  <c r="L21" i="23" s="1"/>
  <c r="M46" i="23"/>
  <c r="M21" i="23" s="1"/>
  <c r="N46" i="23"/>
  <c r="N21" i="23" s="1"/>
  <c r="O46" i="23"/>
  <c r="P46" i="23"/>
  <c r="P21" i="23" s="1"/>
  <c r="Q46" i="23"/>
  <c r="Q21" i="23" s="1"/>
  <c r="D47" i="23"/>
  <c r="E47" i="23"/>
  <c r="D48" i="23"/>
  <c r="E48" i="23"/>
  <c r="C49" i="23"/>
  <c r="D49" i="23"/>
  <c r="E49" i="23"/>
  <c r="D50" i="23"/>
  <c r="E50" i="23"/>
  <c r="D51" i="23"/>
  <c r="E51" i="23"/>
  <c r="B53" i="23"/>
  <c r="B22" i="23" s="1"/>
  <c r="F53" i="23"/>
  <c r="F22" i="23" s="1"/>
  <c r="G53" i="23"/>
  <c r="G22" i="23" s="1"/>
  <c r="H53" i="23"/>
  <c r="H22" i="23" s="1"/>
  <c r="I53" i="23"/>
  <c r="J53" i="23"/>
  <c r="K53" i="23"/>
  <c r="K22" i="23" s="1"/>
  <c r="L53" i="23"/>
  <c r="L22" i="23" s="1"/>
  <c r="M53" i="23"/>
  <c r="M22" i="23" s="1"/>
  <c r="N53" i="23"/>
  <c r="N22" i="23" s="1"/>
  <c r="O53" i="23"/>
  <c r="P53" i="23"/>
  <c r="P22" i="23" s="1"/>
  <c r="Q53" i="23"/>
  <c r="Q22" i="23" s="1"/>
  <c r="D54" i="23"/>
  <c r="C54" i="23" s="1"/>
  <c r="E54" i="23"/>
  <c r="D55" i="23"/>
  <c r="E55" i="23"/>
  <c r="D56" i="23"/>
  <c r="C56" i="23" s="1"/>
  <c r="E56" i="23"/>
  <c r="D57" i="23"/>
  <c r="E57" i="23"/>
  <c r="C58" i="23"/>
  <c r="D58" i="23"/>
  <c r="E58" i="23"/>
  <c r="D59" i="23"/>
  <c r="E59" i="23"/>
  <c r="D60" i="23"/>
  <c r="E60" i="23"/>
  <c r="D61" i="23"/>
  <c r="E61" i="23"/>
  <c r="D62" i="23"/>
  <c r="E62" i="23"/>
  <c r="B64" i="23"/>
  <c r="F64" i="23"/>
  <c r="G64" i="23"/>
  <c r="H64" i="23"/>
  <c r="I64" i="23"/>
  <c r="J64" i="23"/>
  <c r="K64" i="23"/>
  <c r="L64" i="23"/>
  <c r="M64" i="23"/>
  <c r="N64" i="23"/>
  <c r="O64" i="23"/>
  <c r="P64" i="23"/>
  <c r="Q64" i="23"/>
  <c r="D65" i="23"/>
  <c r="D64" i="23" s="1"/>
  <c r="E65" i="23"/>
  <c r="E64" i="23" s="1"/>
  <c r="B67" i="23"/>
  <c r="F67" i="23"/>
  <c r="G67" i="23"/>
  <c r="H67" i="23"/>
  <c r="H20" i="23" s="1"/>
  <c r="H18" i="23" s="1"/>
  <c r="I67" i="23"/>
  <c r="J67" i="23"/>
  <c r="K67" i="23"/>
  <c r="L67" i="23"/>
  <c r="M67" i="23"/>
  <c r="N67" i="23"/>
  <c r="O67" i="23"/>
  <c r="P67" i="23"/>
  <c r="P20" i="23" s="1"/>
  <c r="Q67" i="23"/>
  <c r="D68" i="23"/>
  <c r="D67" i="23" s="1"/>
  <c r="E68" i="23"/>
  <c r="E67" i="23" s="1"/>
  <c r="P18" i="23" l="1"/>
  <c r="C62" i="23"/>
  <c r="C51" i="23"/>
  <c r="M20" i="23"/>
  <c r="D34" i="23"/>
  <c r="G24" i="23"/>
  <c r="C43" i="23"/>
  <c r="C42" i="23"/>
  <c r="L20" i="23"/>
  <c r="L18" i="23" s="1"/>
  <c r="C37" i="23"/>
  <c r="D32" i="23"/>
  <c r="D28" i="23"/>
  <c r="J22" i="23"/>
  <c r="C50" i="23"/>
  <c r="D29" i="23"/>
  <c r="E25" i="23"/>
  <c r="I22" i="23"/>
  <c r="I18" i="23" s="1"/>
  <c r="C60" i="23"/>
  <c r="O20" i="23"/>
  <c r="O18" i="23" s="1"/>
  <c r="G20" i="23"/>
  <c r="G18" i="23" s="1"/>
  <c r="E31" i="23"/>
  <c r="D27" i="23"/>
  <c r="C61" i="23"/>
  <c r="D46" i="23"/>
  <c r="D21" i="23" s="1"/>
  <c r="Q18" i="23"/>
  <c r="J24" i="23"/>
  <c r="C57" i="23"/>
  <c r="B20" i="23"/>
  <c r="C59" i="23"/>
  <c r="N20" i="23"/>
  <c r="N18" i="23" s="1"/>
  <c r="F20" i="23"/>
  <c r="F18" i="23" s="1"/>
  <c r="E32" i="23"/>
  <c r="E30" i="23"/>
  <c r="E28" i="23"/>
  <c r="C28" i="23" s="1"/>
  <c r="D30" i="23"/>
  <c r="C30" i="23" s="1"/>
  <c r="Q24" i="23"/>
  <c r="I24" i="23"/>
  <c r="N24" i="23"/>
  <c r="F24" i="23"/>
  <c r="E53" i="23"/>
  <c r="O24" i="23"/>
  <c r="J20" i="23"/>
  <c r="C65" i="23"/>
  <c r="C64" i="23" s="1"/>
  <c r="D53" i="23"/>
  <c r="E46" i="23"/>
  <c r="E21" i="23" s="1"/>
  <c r="D36" i="23"/>
  <c r="D20" i="23" s="1"/>
  <c r="D33" i="23"/>
  <c r="C33" i="23" s="1"/>
  <c r="D31" i="23"/>
  <c r="C31" i="23" s="1"/>
  <c r="E27" i="23"/>
  <c r="P24" i="23"/>
  <c r="H24" i="23"/>
  <c r="M24" i="23"/>
  <c r="B24" i="23"/>
  <c r="C48" i="23"/>
  <c r="C44" i="23"/>
  <c r="C41" i="23"/>
  <c r="K20" i="23"/>
  <c r="E33" i="23"/>
  <c r="E29" i="23"/>
  <c r="L24" i="23"/>
  <c r="E34" i="23"/>
  <c r="D26" i="23"/>
  <c r="K24" i="23"/>
  <c r="D22" i="23"/>
  <c r="C36" i="23"/>
  <c r="C34" i="23"/>
  <c r="M18" i="23"/>
  <c r="B18" i="23"/>
  <c r="E22" i="23"/>
  <c r="C40" i="23"/>
  <c r="E36" i="23"/>
  <c r="K21" i="23"/>
  <c r="C55" i="23"/>
  <c r="C68" i="23"/>
  <c r="C38" i="23"/>
  <c r="E26" i="23"/>
  <c r="C47" i="23"/>
  <c r="D25" i="23"/>
  <c r="C32" i="23" l="1"/>
  <c r="E24" i="23"/>
  <c r="C29" i="23"/>
  <c r="C27" i="23"/>
  <c r="J18" i="23"/>
  <c r="K18" i="23"/>
  <c r="E20" i="23"/>
  <c r="D18" i="23"/>
  <c r="C25" i="23"/>
  <c r="D24" i="23"/>
  <c r="C46" i="23"/>
  <c r="C26" i="23"/>
  <c r="C67" i="23"/>
  <c r="C53" i="23"/>
  <c r="E18" i="23" l="1"/>
  <c r="C20" i="23"/>
  <c r="C22" i="23"/>
  <c r="C24" i="23"/>
  <c r="C21" i="23"/>
  <c r="C18" i="23" l="1"/>
  <c r="E68" i="22" l="1"/>
  <c r="E67" i="22" s="1"/>
  <c r="D68" i="22"/>
  <c r="D67" i="22" s="1"/>
  <c r="Q67" i="22"/>
  <c r="P67" i="22"/>
  <c r="O67" i="22"/>
  <c r="N67" i="22"/>
  <c r="M67" i="22"/>
  <c r="L67" i="22"/>
  <c r="L20" i="22" s="1"/>
  <c r="K67" i="22"/>
  <c r="J67" i="22"/>
  <c r="I67" i="22"/>
  <c r="H67" i="22"/>
  <c r="G67" i="22"/>
  <c r="F67" i="22"/>
  <c r="B67" i="22"/>
  <c r="E65" i="22"/>
  <c r="C65" i="22" s="1"/>
  <c r="C64" i="22" s="1"/>
  <c r="D65" i="22"/>
  <c r="Q64" i="22"/>
  <c r="P64" i="22"/>
  <c r="O64" i="22"/>
  <c r="N64" i="22"/>
  <c r="M64" i="22"/>
  <c r="L64" i="22"/>
  <c r="K64" i="22"/>
  <c r="J64" i="22"/>
  <c r="I64" i="22"/>
  <c r="H64" i="22"/>
  <c r="G64" i="22"/>
  <c r="F64" i="22"/>
  <c r="E64" i="22"/>
  <c r="D64" i="22"/>
  <c r="B64" i="22"/>
  <c r="E62" i="22"/>
  <c r="D62" i="22"/>
  <c r="C62" i="22"/>
  <c r="E61" i="22"/>
  <c r="D61" i="22"/>
  <c r="E60" i="22"/>
  <c r="D60" i="22"/>
  <c r="E59" i="22"/>
  <c r="D59" i="22"/>
  <c r="C59" i="22" s="1"/>
  <c r="E58" i="22"/>
  <c r="D58" i="22"/>
  <c r="C58" i="22" s="1"/>
  <c r="E57" i="22"/>
  <c r="D57" i="22"/>
  <c r="E56" i="22"/>
  <c r="D56" i="22"/>
  <c r="C56" i="22" s="1"/>
  <c r="E55" i="22"/>
  <c r="D55" i="22"/>
  <c r="E54" i="22"/>
  <c r="D54" i="22"/>
  <c r="Q53" i="22"/>
  <c r="P53" i="22"/>
  <c r="O53" i="22"/>
  <c r="N53" i="22"/>
  <c r="M53" i="22"/>
  <c r="L53" i="22"/>
  <c r="L22" i="22" s="1"/>
  <c r="K53" i="22"/>
  <c r="K22" i="22" s="1"/>
  <c r="J53" i="22"/>
  <c r="I53" i="22"/>
  <c r="I22" i="22" s="1"/>
  <c r="H53" i="22"/>
  <c r="H22" i="22" s="1"/>
  <c r="G53" i="22"/>
  <c r="F53" i="22"/>
  <c r="B53" i="22"/>
  <c r="E51" i="22"/>
  <c r="D51" i="22"/>
  <c r="E50" i="22"/>
  <c r="D50" i="22"/>
  <c r="C50" i="22"/>
  <c r="E49" i="22"/>
  <c r="D49" i="22"/>
  <c r="E48" i="22"/>
  <c r="D48" i="22"/>
  <c r="E47" i="22"/>
  <c r="D47" i="22"/>
  <c r="Q46" i="22"/>
  <c r="P46" i="22"/>
  <c r="P21" i="22" s="1"/>
  <c r="O46" i="22"/>
  <c r="O21" i="22" s="1"/>
  <c r="N46" i="22"/>
  <c r="N21" i="22" s="1"/>
  <c r="M46" i="22"/>
  <c r="M21" i="22" s="1"/>
  <c r="L46" i="22"/>
  <c r="K46" i="22"/>
  <c r="J46" i="22"/>
  <c r="I46" i="22"/>
  <c r="H46" i="22"/>
  <c r="G46" i="22"/>
  <c r="F46" i="22"/>
  <c r="F21" i="22" s="1"/>
  <c r="B46" i="22"/>
  <c r="E44" i="22"/>
  <c r="D44" i="22"/>
  <c r="E43" i="22"/>
  <c r="D43" i="22"/>
  <c r="C43" i="22"/>
  <c r="E42" i="22"/>
  <c r="D42" i="22"/>
  <c r="E41" i="22"/>
  <c r="D41" i="22"/>
  <c r="E40" i="22"/>
  <c r="D40" i="22"/>
  <c r="E39" i="22"/>
  <c r="D39" i="22"/>
  <c r="C39" i="22"/>
  <c r="E38" i="22"/>
  <c r="D38" i="22"/>
  <c r="E37" i="22"/>
  <c r="D37" i="22"/>
  <c r="Q36" i="22"/>
  <c r="P36" i="22"/>
  <c r="O36" i="22"/>
  <c r="N36" i="22"/>
  <c r="M36" i="22"/>
  <c r="L36" i="22"/>
  <c r="K36" i="22"/>
  <c r="K20" i="22" s="1"/>
  <c r="J36" i="22"/>
  <c r="J20" i="22" s="1"/>
  <c r="I36" i="22"/>
  <c r="H36" i="22"/>
  <c r="G36" i="22"/>
  <c r="F36" i="22"/>
  <c r="F20" i="22" s="1"/>
  <c r="B36" i="22"/>
  <c r="Q34" i="22"/>
  <c r="P34" i="22"/>
  <c r="O34" i="22"/>
  <c r="N34" i="22"/>
  <c r="M34" i="22"/>
  <c r="L34" i="22"/>
  <c r="K34" i="22"/>
  <c r="J34" i="22"/>
  <c r="I34" i="22"/>
  <c r="H34" i="22"/>
  <c r="G34" i="22"/>
  <c r="F34" i="22"/>
  <c r="B34" i="22"/>
  <c r="Q33" i="22"/>
  <c r="P33" i="22"/>
  <c r="O33" i="22"/>
  <c r="N33" i="22"/>
  <c r="M33" i="22"/>
  <c r="L33" i="22"/>
  <c r="K33" i="22"/>
  <c r="J33" i="22"/>
  <c r="I33" i="22"/>
  <c r="H33" i="22"/>
  <c r="G33" i="22"/>
  <c r="F33" i="22"/>
  <c r="B33" i="22"/>
  <c r="Q32" i="22"/>
  <c r="P32" i="22"/>
  <c r="O32" i="22"/>
  <c r="N32" i="22"/>
  <c r="M32" i="22"/>
  <c r="L32" i="22"/>
  <c r="K32" i="22"/>
  <c r="J32" i="22"/>
  <c r="I32" i="22"/>
  <c r="H32" i="22"/>
  <c r="G32" i="22"/>
  <c r="F32" i="22"/>
  <c r="D32" i="22" s="1"/>
  <c r="B32" i="22"/>
  <c r="Q31" i="22"/>
  <c r="P31" i="22"/>
  <c r="O31" i="22"/>
  <c r="N31" i="22"/>
  <c r="M31" i="22"/>
  <c r="L31" i="22"/>
  <c r="K31" i="22"/>
  <c r="J31" i="22"/>
  <c r="I31" i="22"/>
  <c r="H31" i="22"/>
  <c r="G31" i="22"/>
  <c r="F31" i="22"/>
  <c r="B31" i="22"/>
  <c r="Q30" i="22"/>
  <c r="P30" i="22"/>
  <c r="O30" i="22"/>
  <c r="N30" i="22"/>
  <c r="M30" i="22"/>
  <c r="L30" i="22"/>
  <c r="K30" i="22"/>
  <c r="J30" i="22"/>
  <c r="I30" i="22"/>
  <c r="H30" i="22"/>
  <c r="G30" i="22"/>
  <c r="F30" i="22"/>
  <c r="B30" i="22"/>
  <c r="Q29" i="22"/>
  <c r="P29" i="22"/>
  <c r="O29" i="22"/>
  <c r="N29" i="22"/>
  <c r="M29" i="22"/>
  <c r="L29" i="22"/>
  <c r="K29" i="22"/>
  <c r="J29" i="22"/>
  <c r="I29" i="22"/>
  <c r="H29" i="22"/>
  <c r="G29" i="22"/>
  <c r="F29" i="22"/>
  <c r="B29" i="22"/>
  <c r="Q28" i="22"/>
  <c r="P28" i="22"/>
  <c r="O28" i="22"/>
  <c r="N28" i="22"/>
  <c r="M28" i="22"/>
  <c r="L28" i="22"/>
  <c r="K28" i="22"/>
  <c r="J28" i="22"/>
  <c r="I28" i="22"/>
  <c r="H28" i="22"/>
  <c r="G28" i="22"/>
  <c r="F28" i="22"/>
  <c r="B28" i="22"/>
  <c r="Q27" i="22"/>
  <c r="P27" i="22"/>
  <c r="O27" i="22"/>
  <c r="N27" i="22"/>
  <c r="M27" i="22"/>
  <c r="L27" i="22"/>
  <c r="K27" i="22"/>
  <c r="J27" i="22"/>
  <c r="I27" i="22"/>
  <c r="H27" i="22"/>
  <c r="G27" i="22"/>
  <c r="F27" i="22"/>
  <c r="B27" i="22"/>
  <c r="Q26" i="22"/>
  <c r="P26" i="22"/>
  <c r="O26" i="22"/>
  <c r="N26" i="22"/>
  <c r="M26" i="22"/>
  <c r="L26" i="22"/>
  <c r="K26" i="22"/>
  <c r="J26" i="22"/>
  <c r="I26" i="22"/>
  <c r="H26" i="22"/>
  <c r="G26" i="22"/>
  <c r="E26" i="22" s="1"/>
  <c r="F26" i="22"/>
  <c r="B26" i="22"/>
  <c r="Q25" i="22"/>
  <c r="P25" i="22"/>
  <c r="O25" i="22"/>
  <c r="N25" i="22"/>
  <c r="M25" i="22"/>
  <c r="L25" i="22"/>
  <c r="K25" i="22"/>
  <c r="J25" i="22"/>
  <c r="J24" i="22" s="1"/>
  <c r="I25" i="22"/>
  <c r="H25" i="22"/>
  <c r="G25" i="22"/>
  <c r="F25" i="22"/>
  <c r="B25" i="22"/>
  <c r="B24" i="22" s="1"/>
  <c r="Q22" i="22"/>
  <c r="P22" i="22"/>
  <c r="M22" i="22"/>
  <c r="J22" i="22"/>
  <c r="B22" i="22"/>
  <c r="Q21" i="22"/>
  <c r="L21" i="22"/>
  <c r="K21" i="22"/>
  <c r="J21" i="22"/>
  <c r="I21" i="22"/>
  <c r="B21" i="22"/>
  <c r="O20" i="22"/>
  <c r="G20" i="22"/>
  <c r="B20" i="22"/>
  <c r="M24" i="22" l="1"/>
  <c r="D27" i="22"/>
  <c r="C27" i="22" s="1"/>
  <c r="D29" i="22"/>
  <c r="C29" i="22" s="1"/>
  <c r="I24" i="22"/>
  <c r="Q24" i="22"/>
  <c r="C47" i="22"/>
  <c r="C54" i="22"/>
  <c r="C41" i="22"/>
  <c r="C37" i="22"/>
  <c r="E31" i="22"/>
  <c r="D34" i="22"/>
  <c r="C34" i="22" s="1"/>
  <c r="C49" i="22"/>
  <c r="C60" i="22"/>
  <c r="G21" i="22"/>
  <c r="G18" i="22" s="1"/>
  <c r="J18" i="22"/>
  <c r="N24" i="22"/>
  <c r="D28" i="22"/>
  <c r="E34" i="22"/>
  <c r="D25" i="22"/>
  <c r="C25" i="22" s="1"/>
  <c r="K18" i="22"/>
  <c r="F22" i="22"/>
  <c r="N22" i="22"/>
  <c r="E25" i="22"/>
  <c r="O24" i="22"/>
  <c r="E28" i="22"/>
  <c r="D31" i="22"/>
  <c r="C31" i="22" s="1"/>
  <c r="E32" i="22"/>
  <c r="C32" i="22" s="1"/>
  <c r="C40" i="22"/>
  <c r="E29" i="22"/>
  <c r="H21" i="22"/>
  <c r="L18" i="22"/>
  <c r="G22" i="22"/>
  <c r="O22" i="22"/>
  <c r="O18" i="22" s="1"/>
  <c r="H24" i="22"/>
  <c r="P24" i="22"/>
  <c r="C44" i="22"/>
  <c r="E46" i="22"/>
  <c r="M20" i="22"/>
  <c r="K24" i="22"/>
  <c r="D30" i="22"/>
  <c r="D33" i="22"/>
  <c r="C48" i="22"/>
  <c r="C46" i="22" s="1"/>
  <c r="C51" i="22"/>
  <c r="D53" i="22"/>
  <c r="D22" i="22" s="1"/>
  <c r="N20" i="22"/>
  <c r="L24" i="22"/>
  <c r="E27" i="22"/>
  <c r="E30" i="22"/>
  <c r="E33" i="22"/>
  <c r="M18" i="22"/>
  <c r="F18" i="22"/>
  <c r="C55" i="22"/>
  <c r="E21" i="22"/>
  <c r="D26" i="22"/>
  <c r="D24" i="22" s="1"/>
  <c r="C38" i="22"/>
  <c r="C42" i="22"/>
  <c r="C57" i="22"/>
  <c r="C61" i="22"/>
  <c r="C68" i="22"/>
  <c r="E53" i="22"/>
  <c r="D36" i="22"/>
  <c r="F24" i="22"/>
  <c r="E36" i="22"/>
  <c r="B18" i="22"/>
  <c r="H20" i="22"/>
  <c r="H18" i="22" s="1"/>
  <c r="P20" i="22"/>
  <c r="P18" i="22" s="1"/>
  <c r="G24" i="22"/>
  <c r="I20" i="22"/>
  <c r="I18" i="22" s="1"/>
  <c r="Q20" i="22"/>
  <c r="Q18" i="22" s="1"/>
  <c r="D46" i="22"/>
  <c r="C33" i="22" l="1"/>
  <c r="C28" i="22"/>
  <c r="C30" i="22"/>
  <c r="E24" i="22"/>
  <c r="N18" i="22"/>
  <c r="C53" i="22"/>
  <c r="C22" i="22" s="1"/>
  <c r="C36" i="22"/>
  <c r="D21" i="22"/>
  <c r="C67" i="22"/>
  <c r="E20" i="22"/>
  <c r="D20" i="22"/>
  <c r="C21" i="22"/>
  <c r="E22" i="22"/>
  <c r="C26" i="22"/>
  <c r="C20" i="22" l="1"/>
  <c r="C18" i="22" s="1"/>
  <c r="E18" i="22"/>
  <c r="C24" i="22"/>
  <c r="D18" i="22"/>
</calcChain>
</file>

<file path=xl/sharedStrings.xml><?xml version="1.0" encoding="utf-8"?>
<sst xmlns="http://schemas.openxmlformats.org/spreadsheetml/2006/main" count="2364" uniqueCount="581">
  <si>
    <t>私立</t>
    <phoneticPr fontId="1"/>
  </si>
  <si>
    <t>国立</t>
    <phoneticPr fontId="1"/>
  </si>
  <si>
    <t>公立</t>
    <phoneticPr fontId="1"/>
  </si>
  <si>
    <t>昼間　</t>
    <phoneticPr fontId="1"/>
  </si>
  <si>
    <t>教育学部（教員養成）</t>
    <phoneticPr fontId="1"/>
  </si>
  <si>
    <t>医学部（専門課程）</t>
    <phoneticPr fontId="1"/>
  </si>
  <si>
    <t>文学部</t>
    <phoneticPr fontId="1"/>
  </si>
  <si>
    <t>神学部</t>
    <phoneticPr fontId="1"/>
  </si>
  <si>
    <t>仏教学部</t>
    <phoneticPr fontId="1"/>
  </si>
  <si>
    <t>外国語学部</t>
    <phoneticPr fontId="1"/>
  </si>
  <si>
    <t>人文学部</t>
    <phoneticPr fontId="1"/>
  </si>
  <si>
    <t>社会学部</t>
    <phoneticPr fontId="1"/>
  </si>
  <si>
    <t>産業社会学部</t>
    <phoneticPr fontId="1"/>
  </si>
  <si>
    <t>社会福祉学部</t>
    <phoneticPr fontId="1"/>
  </si>
  <si>
    <t>法学部</t>
    <phoneticPr fontId="1"/>
  </si>
  <si>
    <t>経済学部</t>
    <phoneticPr fontId="1"/>
  </si>
  <si>
    <t>福祉社会学部</t>
    <phoneticPr fontId="1"/>
  </si>
  <si>
    <t>理学部</t>
    <phoneticPr fontId="1"/>
  </si>
  <si>
    <t>工学部</t>
    <phoneticPr fontId="1"/>
  </si>
  <si>
    <t>工芸学部</t>
    <phoneticPr fontId="1"/>
  </si>
  <si>
    <t>農学部</t>
    <phoneticPr fontId="1"/>
  </si>
  <si>
    <t>繊維学部</t>
    <phoneticPr fontId="1"/>
  </si>
  <si>
    <t>薬学部</t>
    <phoneticPr fontId="1"/>
  </si>
  <si>
    <t>家政学部</t>
    <phoneticPr fontId="1"/>
  </si>
  <si>
    <t>生活科学部</t>
    <phoneticPr fontId="1"/>
  </si>
  <si>
    <t>教育学部</t>
    <phoneticPr fontId="1"/>
  </si>
  <si>
    <t>芸術学部</t>
    <phoneticPr fontId="1"/>
  </si>
  <si>
    <t>美術学部</t>
    <phoneticPr fontId="1"/>
  </si>
  <si>
    <t>音楽学部</t>
    <phoneticPr fontId="1"/>
  </si>
  <si>
    <t>総合人間学部</t>
    <phoneticPr fontId="1"/>
  </si>
  <si>
    <t>政策科学部</t>
    <phoneticPr fontId="1"/>
  </si>
  <si>
    <t>国際関係学部</t>
    <phoneticPr fontId="1"/>
  </si>
  <si>
    <t>人間環境学部</t>
    <phoneticPr fontId="1"/>
  </si>
  <si>
    <t>夜間</t>
    <phoneticPr fontId="1"/>
  </si>
  <si>
    <t>－</t>
  </si>
  <si>
    <t>経営学部</t>
    <phoneticPr fontId="1"/>
  </si>
  <si>
    <t>商学部</t>
    <phoneticPr fontId="1"/>
  </si>
  <si>
    <t>人間関係学部</t>
    <rPh sb="0" eb="1">
      <t>ニン</t>
    </rPh>
    <rPh sb="1" eb="2">
      <t>カン</t>
    </rPh>
    <rPh sb="2" eb="4">
      <t>カンケイ</t>
    </rPh>
    <rPh sb="4" eb="6">
      <t>ガクブ</t>
    </rPh>
    <phoneticPr fontId="1"/>
  </si>
  <si>
    <t>文化政策学部</t>
    <rPh sb="0" eb="2">
      <t>ブンカ</t>
    </rPh>
    <rPh sb="2" eb="4">
      <t>セイサク</t>
    </rPh>
    <rPh sb="4" eb="6">
      <t>ガクブ</t>
    </rPh>
    <phoneticPr fontId="1"/>
  </si>
  <si>
    <t>文化学部</t>
    <rPh sb="0" eb="2">
      <t>ブンカ</t>
    </rPh>
    <rPh sb="2" eb="4">
      <t>ガクブ</t>
    </rPh>
    <phoneticPr fontId="1"/>
  </si>
  <si>
    <t>現代社会学部</t>
    <rPh sb="0" eb="2">
      <t>ゲンダイ</t>
    </rPh>
    <rPh sb="2" eb="4">
      <t>シャカイ</t>
    </rPh>
    <rPh sb="4" eb="6">
      <t>ガクブ</t>
    </rPh>
    <phoneticPr fontId="1"/>
  </si>
  <si>
    <t>人間文化学部</t>
    <rPh sb="0" eb="2">
      <t>ニンゲン</t>
    </rPh>
    <rPh sb="2" eb="4">
      <t>ブンカ</t>
    </rPh>
    <rPh sb="4" eb="6">
      <t>ガクブ</t>
    </rPh>
    <phoneticPr fontId="1"/>
  </si>
  <si>
    <t>医学部（保健学科）</t>
    <rPh sb="4" eb="6">
      <t>ホケン</t>
    </rPh>
    <rPh sb="6" eb="8">
      <t>ガッカ</t>
    </rPh>
    <phoneticPr fontId="1"/>
  </si>
  <si>
    <t>総数</t>
    <phoneticPr fontId="1"/>
  </si>
  <si>
    <t>学部（本科）</t>
    <phoneticPr fontId="1"/>
  </si>
  <si>
    <t>男</t>
    <phoneticPr fontId="1"/>
  </si>
  <si>
    <t>女</t>
    <phoneticPr fontId="1"/>
  </si>
  <si>
    <t>　資料：京都市総合企画局情報化推進室情報統計課</t>
    <phoneticPr fontId="1"/>
  </si>
  <si>
    <t>総数</t>
  </si>
  <si>
    <t>男</t>
  </si>
  <si>
    <t>女</t>
  </si>
  <si>
    <t>文学部</t>
  </si>
  <si>
    <t>神学部</t>
  </si>
  <si>
    <t>仏教学部</t>
  </si>
  <si>
    <t>外国語学部</t>
  </si>
  <si>
    <t>人文学部</t>
  </si>
  <si>
    <t>文化学部</t>
  </si>
  <si>
    <t>人間文化学部</t>
  </si>
  <si>
    <t>社会学部</t>
  </si>
  <si>
    <t>産業社会学部</t>
  </si>
  <si>
    <t>社会福祉学部</t>
  </si>
  <si>
    <t>法学部</t>
  </si>
  <si>
    <t>経済学部</t>
  </si>
  <si>
    <t>政策学部</t>
    <rPh sb="0" eb="2">
      <t>セイサク</t>
    </rPh>
    <rPh sb="2" eb="4">
      <t>ガクブ</t>
    </rPh>
    <phoneticPr fontId="1"/>
  </si>
  <si>
    <t>経営学部</t>
  </si>
  <si>
    <t>商学部</t>
  </si>
  <si>
    <t>現代社会学部</t>
  </si>
  <si>
    <t>福祉社会学部</t>
  </si>
  <si>
    <t>理学部</t>
  </si>
  <si>
    <t>工学部</t>
  </si>
  <si>
    <t>工芸学部</t>
  </si>
  <si>
    <t>農学部</t>
  </si>
  <si>
    <t>繊維学部</t>
  </si>
  <si>
    <t>家政学部</t>
  </si>
  <si>
    <t>生活科学部</t>
  </si>
  <si>
    <t>教育学部</t>
  </si>
  <si>
    <t>教育学部（教員養成）</t>
  </si>
  <si>
    <t>発達教育学部</t>
    <rPh sb="0" eb="2">
      <t>ハッタツ</t>
    </rPh>
    <rPh sb="2" eb="4">
      <t>キョウイク</t>
    </rPh>
    <rPh sb="4" eb="6">
      <t>ガクブ</t>
    </rPh>
    <phoneticPr fontId="1"/>
  </si>
  <si>
    <t>芸術学部</t>
  </si>
  <si>
    <t>美術学部</t>
  </si>
  <si>
    <t>音楽学部</t>
  </si>
  <si>
    <t>総合人間学部</t>
  </si>
  <si>
    <t>政策科学部</t>
  </si>
  <si>
    <t>国際関係学部</t>
  </si>
  <si>
    <t>人間関係学部</t>
    <rPh sb="0" eb="2">
      <t>ニンゲン</t>
    </rPh>
    <rPh sb="2" eb="4">
      <t>カンケイ</t>
    </rPh>
    <phoneticPr fontId="1"/>
  </si>
  <si>
    <t>人間環境学部</t>
  </si>
  <si>
    <t>文化政策学部</t>
    <rPh sb="0" eb="2">
      <t>ブンカ</t>
    </rPh>
    <rPh sb="2" eb="4">
      <t>セイサク</t>
    </rPh>
    <rPh sb="4" eb="5">
      <t>ガク</t>
    </rPh>
    <phoneticPr fontId="1"/>
  </si>
  <si>
    <t>政策学部</t>
    <rPh sb="0" eb="2">
      <t>セイサク</t>
    </rPh>
    <phoneticPr fontId="1"/>
  </si>
  <si>
    <t>発達教育学部</t>
    <rPh sb="0" eb="2">
      <t>ハッタツ</t>
    </rPh>
    <rPh sb="2" eb="4">
      <t>キョウイク</t>
    </rPh>
    <phoneticPr fontId="1"/>
  </si>
  <si>
    <t>平成１７年５月１日</t>
    <phoneticPr fontId="1"/>
  </si>
  <si>
    <t>心理学部</t>
    <rPh sb="0" eb="2">
      <t>シンリ</t>
    </rPh>
    <rPh sb="2" eb="4">
      <t>ガクブ</t>
    </rPh>
    <phoneticPr fontId="1"/>
  </si>
  <si>
    <t>看護学部</t>
    <rPh sb="0" eb="2">
      <t>カンゴ</t>
    </rPh>
    <rPh sb="2" eb="4">
      <t>ガクブ</t>
    </rPh>
    <phoneticPr fontId="1"/>
  </si>
  <si>
    <t>総　数　a）</t>
    <phoneticPr fontId="1"/>
  </si>
  <si>
    <t>１　年　次</t>
    <phoneticPr fontId="1"/>
  </si>
  <si>
    <t>２　年　次</t>
    <phoneticPr fontId="1"/>
  </si>
  <si>
    <t>３　年　次</t>
    <phoneticPr fontId="1"/>
  </si>
  <si>
    <t>４　年　次</t>
    <phoneticPr fontId="1"/>
  </si>
  <si>
    <t>　a）医学部（専門課程）は，５年次及び６年次を含むため，総数と内訳の合計は一致しない。</t>
    <rPh sb="37" eb="39">
      <t>イッチ</t>
    </rPh>
    <phoneticPr fontId="1"/>
  </si>
  <si>
    <r>
      <t>２　大学及び短期大学</t>
    </r>
    <r>
      <rPr>
        <sz val="11"/>
        <color indexed="8"/>
        <rFont val="ＭＳ ゴシック"/>
        <family val="3"/>
        <charset val="128"/>
      </rPr>
      <t>　　　　　　　　　　　　　　　　　　　　　　　</t>
    </r>
    <phoneticPr fontId="1"/>
  </si>
  <si>
    <t>（４）学部（本科）別学生数</t>
    <phoneticPr fontId="1"/>
  </si>
  <si>
    <t>ａ　大学</t>
    <rPh sb="2" eb="3">
      <t>ダイ</t>
    </rPh>
    <rPh sb="3" eb="4">
      <t>ガク</t>
    </rPh>
    <phoneticPr fontId="1"/>
  </si>
  <si>
    <t>　本表は，毎年５月１日現在で行われる文部科学省所管の学校基本調査（指定統計第１３号）の京都市集計結果である。学校基本調査にいう学校とは，１．学校教育法第１条に規定する小学校，中学校，高等学校，大学，盲学校，聾学校，養護学校，幼稚園，２．同法第８２条の２に規定する専修学校，３．同法第８３条に規定する各種学校である。</t>
    <rPh sb="20" eb="22">
      <t>カガク</t>
    </rPh>
    <rPh sb="70" eb="72">
      <t>ガッコウ</t>
    </rPh>
    <rPh sb="72" eb="74">
      <t>キョウイク</t>
    </rPh>
    <rPh sb="74" eb="75">
      <t>ホウ</t>
    </rPh>
    <rPh sb="75" eb="76">
      <t>ダイ</t>
    </rPh>
    <rPh sb="77" eb="78">
      <t>ジョウ</t>
    </rPh>
    <rPh sb="79" eb="81">
      <t>キテイ</t>
    </rPh>
    <rPh sb="83" eb="86">
      <t>ショウガッコウ</t>
    </rPh>
    <rPh sb="87" eb="90">
      <t>チュウガッコウ</t>
    </rPh>
    <rPh sb="91" eb="92">
      <t>コウ</t>
    </rPh>
    <rPh sb="92" eb="93">
      <t>トウ</t>
    </rPh>
    <rPh sb="93" eb="95">
      <t>ガッコウ</t>
    </rPh>
    <rPh sb="96" eb="98">
      <t>ダイガク</t>
    </rPh>
    <rPh sb="99" eb="100">
      <t>モウ</t>
    </rPh>
    <rPh sb="100" eb="102">
      <t>ガッコウ</t>
    </rPh>
    <rPh sb="103" eb="104">
      <t>ロウ</t>
    </rPh>
    <rPh sb="104" eb="106">
      <t>ガッコウ</t>
    </rPh>
    <rPh sb="107" eb="109">
      <t>ヨウゴ</t>
    </rPh>
    <rPh sb="109" eb="111">
      <t>ガッコウ</t>
    </rPh>
    <rPh sb="112" eb="115">
      <t>ヨウチエン</t>
    </rPh>
    <rPh sb="118" eb="119">
      <t>ドウジョウ</t>
    </rPh>
    <rPh sb="119" eb="120">
      <t>ホウ</t>
    </rPh>
    <rPh sb="120" eb="121">
      <t>ダイ</t>
    </rPh>
    <rPh sb="121" eb="123">
      <t>８２ジョウ</t>
    </rPh>
    <rPh sb="123" eb="124">
      <t>ジョウ</t>
    </rPh>
    <rPh sb="127" eb="129">
      <t>キテイ</t>
    </rPh>
    <rPh sb="131" eb="133">
      <t>センシュウ</t>
    </rPh>
    <rPh sb="133" eb="135">
      <t>ガッコウ</t>
    </rPh>
    <rPh sb="139" eb="140">
      <t>ホウ</t>
    </rPh>
    <rPh sb="140" eb="141">
      <t>ダイ</t>
    </rPh>
    <rPh sb="143" eb="144">
      <t>ジョウ</t>
    </rPh>
    <rPh sb="145" eb="147">
      <t>キテイ</t>
    </rPh>
    <rPh sb="149" eb="151">
      <t>カクシュ</t>
    </rPh>
    <phoneticPr fontId="1"/>
  </si>
  <si>
    <t>総               数</t>
    <phoneticPr fontId="1"/>
  </si>
  <si>
    <t>　資料：京都市総合企画局情報化推進室情報統計課</t>
    <phoneticPr fontId="1"/>
  </si>
  <si>
    <t>夜間</t>
    <phoneticPr fontId="1"/>
  </si>
  <si>
    <t>マンガ学部</t>
    <rPh sb="3" eb="5">
      <t>ガクブ</t>
    </rPh>
    <phoneticPr fontId="1"/>
  </si>
  <si>
    <t>人間環境学部</t>
    <phoneticPr fontId="1"/>
  </si>
  <si>
    <t>国際関係学部</t>
    <phoneticPr fontId="1"/>
  </si>
  <si>
    <t>政策科学部</t>
    <phoneticPr fontId="1"/>
  </si>
  <si>
    <t>総合人間学部</t>
    <phoneticPr fontId="1"/>
  </si>
  <si>
    <t>デザイン学部</t>
    <rPh sb="4" eb="6">
      <t>ガクブ</t>
    </rPh>
    <phoneticPr fontId="1"/>
  </si>
  <si>
    <t>音楽学部</t>
    <phoneticPr fontId="1"/>
  </si>
  <si>
    <t>美術学部</t>
    <phoneticPr fontId="1"/>
  </si>
  <si>
    <t>芸術学部</t>
    <phoneticPr fontId="1"/>
  </si>
  <si>
    <t>教育学部（教員養成）</t>
    <phoneticPr fontId="1"/>
  </si>
  <si>
    <t>教育学部</t>
    <phoneticPr fontId="1"/>
  </si>
  <si>
    <t>生活科学部</t>
    <phoneticPr fontId="1"/>
  </si>
  <si>
    <t>家政学部</t>
    <phoneticPr fontId="1"/>
  </si>
  <si>
    <t>保健医療技術学部</t>
    <rPh sb="0" eb="2">
      <t>ホケン</t>
    </rPh>
    <rPh sb="2" eb="4">
      <t>イリョウ</t>
    </rPh>
    <rPh sb="4" eb="6">
      <t>ギジュツ</t>
    </rPh>
    <rPh sb="6" eb="8">
      <t>ガクブ</t>
    </rPh>
    <phoneticPr fontId="1"/>
  </si>
  <si>
    <t>薬学部</t>
    <phoneticPr fontId="1"/>
  </si>
  <si>
    <t>医学部（専門課程）</t>
    <phoneticPr fontId="1"/>
  </si>
  <si>
    <t>繊維学部</t>
    <phoneticPr fontId="1"/>
  </si>
  <si>
    <t>農学部</t>
    <phoneticPr fontId="1"/>
  </si>
  <si>
    <t>工芸科学部</t>
    <rPh sb="2" eb="4">
      <t>カガク</t>
    </rPh>
    <phoneticPr fontId="1"/>
  </si>
  <si>
    <t>工芸学部</t>
    <phoneticPr fontId="1"/>
  </si>
  <si>
    <t>工学部</t>
    <phoneticPr fontId="1"/>
  </si>
  <si>
    <t>理学部</t>
    <phoneticPr fontId="1"/>
  </si>
  <si>
    <t>福祉社会学部</t>
    <phoneticPr fontId="1"/>
  </si>
  <si>
    <t>商学部</t>
    <phoneticPr fontId="1"/>
  </si>
  <si>
    <t>経営学部</t>
    <phoneticPr fontId="1"/>
  </si>
  <si>
    <t>経済学部</t>
    <phoneticPr fontId="1"/>
  </si>
  <si>
    <t>法学部</t>
    <phoneticPr fontId="1"/>
  </si>
  <si>
    <t>社会福祉学部</t>
    <phoneticPr fontId="1"/>
  </si>
  <si>
    <t>産業社会学部</t>
    <phoneticPr fontId="1"/>
  </si>
  <si>
    <t>社会学部</t>
    <phoneticPr fontId="1"/>
  </si>
  <si>
    <t>人文学部</t>
    <phoneticPr fontId="1"/>
  </si>
  <si>
    <t>外国語学部</t>
    <phoneticPr fontId="1"/>
  </si>
  <si>
    <t>仏教学部</t>
    <phoneticPr fontId="1"/>
  </si>
  <si>
    <t>神学部</t>
    <phoneticPr fontId="1"/>
  </si>
  <si>
    <t>文学部</t>
    <phoneticPr fontId="1"/>
  </si>
  <si>
    <t>昼間　</t>
    <phoneticPr fontId="1"/>
  </si>
  <si>
    <t>　</t>
    <phoneticPr fontId="1"/>
  </si>
  <si>
    <t>私立</t>
    <phoneticPr fontId="1"/>
  </si>
  <si>
    <t>公立</t>
    <phoneticPr fontId="1"/>
  </si>
  <si>
    <t>国立</t>
    <phoneticPr fontId="1"/>
  </si>
  <si>
    <t>総数</t>
    <phoneticPr fontId="1"/>
  </si>
  <si>
    <t>女</t>
    <phoneticPr fontId="1"/>
  </si>
  <si>
    <t>男</t>
    <phoneticPr fontId="1"/>
  </si>
  <si>
    <t>４　年　次</t>
    <phoneticPr fontId="1"/>
  </si>
  <si>
    <t>３　年　次</t>
    <phoneticPr fontId="1"/>
  </si>
  <si>
    <t>２　年　次</t>
    <phoneticPr fontId="1"/>
  </si>
  <si>
    <t>１　年　次</t>
    <phoneticPr fontId="1"/>
  </si>
  <si>
    <t>総　数　a）</t>
    <phoneticPr fontId="1"/>
  </si>
  <si>
    <t>学部（本科）</t>
    <phoneticPr fontId="1"/>
  </si>
  <si>
    <t>平成１８年５月１日</t>
    <phoneticPr fontId="1"/>
  </si>
  <si>
    <t>ａ　大　　　　　学</t>
    <rPh sb="2" eb="3">
      <t>ダイ</t>
    </rPh>
    <rPh sb="8" eb="9">
      <t>ガク</t>
    </rPh>
    <phoneticPr fontId="1"/>
  </si>
  <si>
    <t>（４）　学部（本科）別学生数</t>
    <phoneticPr fontId="1"/>
  </si>
  <si>
    <r>
      <t>２　大学及び短期大学</t>
    </r>
    <r>
      <rPr>
        <sz val="11"/>
        <color indexed="8"/>
        <rFont val="ＭＳ ゴシック"/>
        <family val="3"/>
        <charset val="128"/>
      </rPr>
      <t>　　　　　　　　　　　　　　　　　　　　　　　</t>
    </r>
    <phoneticPr fontId="1"/>
  </si>
  <si>
    <t>　資料：京都市総合企画局情報化推進室情報統計課</t>
    <phoneticPr fontId="1"/>
  </si>
  <si>
    <t>夜間</t>
    <phoneticPr fontId="1"/>
  </si>
  <si>
    <t>生活福祉文化学部</t>
  </si>
  <si>
    <t>映像学部</t>
  </si>
  <si>
    <t>薬学部（６年制）</t>
    <rPh sb="0" eb="1">
      <t>クスリ</t>
    </rPh>
    <rPh sb="5" eb="6">
      <t>ネン</t>
    </rPh>
    <rPh sb="6" eb="7">
      <t>セイ</t>
    </rPh>
    <phoneticPr fontId="1"/>
  </si>
  <si>
    <t>看護学部</t>
    <rPh sb="0" eb="2">
      <t>カンゴ</t>
    </rPh>
    <phoneticPr fontId="1"/>
  </si>
  <si>
    <t>薬学部（４年制）</t>
    <rPh sb="0" eb="3">
      <t>ヤクガクブ</t>
    </rPh>
    <rPh sb="5" eb="6">
      <t>ネン</t>
    </rPh>
    <rPh sb="6" eb="7">
      <t>セイ</t>
    </rPh>
    <phoneticPr fontId="1"/>
  </si>
  <si>
    <t>医学部（専門課程）</t>
    <rPh sb="4" eb="6">
      <t>センモン</t>
    </rPh>
    <rPh sb="6" eb="8">
      <t>カテイ</t>
    </rPh>
    <phoneticPr fontId="1"/>
  </si>
  <si>
    <t>国際観光学部</t>
  </si>
  <si>
    <t>心理学部</t>
    <rPh sb="0" eb="2">
      <t>シンリ</t>
    </rPh>
    <phoneticPr fontId="1"/>
  </si>
  <si>
    <t>文学部</t>
    <phoneticPr fontId="1"/>
  </si>
  <si>
    <t>昼間　</t>
    <phoneticPr fontId="1"/>
  </si>
  <si>
    <t>　</t>
    <phoneticPr fontId="1"/>
  </si>
  <si>
    <t>私立</t>
    <phoneticPr fontId="1"/>
  </si>
  <si>
    <t>公立</t>
    <phoneticPr fontId="1"/>
  </si>
  <si>
    <t>国立</t>
    <phoneticPr fontId="1"/>
  </si>
  <si>
    <t>総数</t>
    <phoneticPr fontId="1"/>
  </si>
  <si>
    <t>女</t>
    <phoneticPr fontId="1"/>
  </si>
  <si>
    <t>男</t>
    <phoneticPr fontId="1"/>
  </si>
  <si>
    <t>４　年　次</t>
    <phoneticPr fontId="1"/>
  </si>
  <si>
    <t>３　年　次</t>
    <phoneticPr fontId="1"/>
  </si>
  <si>
    <t>２　年　次</t>
    <phoneticPr fontId="1"/>
  </si>
  <si>
    <t>１　年　次</t>
    <phoneticPr fontId="1"/>
  </si>
  <si>
    <t>総　数　a）</t>
    <phoneticPr fontId="1"/>
  </si>
  <si>
    <t>学部（本科）</t>
    <phoneticPr fontId="1"/>
  </si>
  <si>
    <t>平成１９年５月１日</t>
    <phoneticPr fontId="1"/>
  </si>
  <si>
    <t>（単位　人）</t>
    <rPh sb="1" eb="3">
      <t>タンイ</t>
    </rPh>
    <rPh sb="4" eb="5">
      <t>ニン</t>
    </rPh>
    <phoneticPr fontId="1"/>
  </si>
  <si>
    <t>ａ　　大　　　　　学</t>
    <rPh sb="3" eb="4">
      <t>ダイ</t>
    </rPh>
    <rPh sb="9" eb="10">
      <t>ガク</t>
    </rPh>
    <phoneticPr fontId="1"/>
  </si>
  <si>
    <t>（４）　学部（本科）別学生数</t>
    <phoneticPr fontId="1"/>
  </si>
  <si>
    <t>　本表については，１表頭注参照。
　なお，本表は学校基本調査の京都市集計結果であり，文部科学省が公表する数値とは相違することがある。</t>
    <rPh sb="11" eb="12">
      <t>アタマ</t>
    </rPh>
    <rPh sb="21" eb="22">
      <t>ホン</t>
    </rPh>
    <rPh sb="22" eb="23">
      <t>ヒョウ</t>
    </rPh>
    <rPh sb="24" eb="26">
      <t>ガッコウ</t>
    </rPh>
    <rPh sb="26" eb="28">
      <t>キホン</t>
    </rPh>
    <rPh sb="28" eb="30">
      <t>チョウサ</t>
    </rPh>
    <rPh sb="31" eb="32">
      <t>キョウ</t>
    </rPh>
    <rPh sb="32" eb="34">
      <t>トシ</t>
    </rPh>
    <rPh sb="34" eb="36">
      <t>シュウケイ</t>
    </rPh>
    <rPh sb="36" eb="38">
      <t>ケッカ</t>
    </rPh>
    <rPh sb="42" eb="44">
      <t>モンブ</t>
    </rPh>
    <rPh sb="44" eb="47">
      <t>カガクショウ</t>
    </rPh>
    <rPh sb="48" eb="50">
      <t>コウヒョウ</t>
    </rPh>
    <rPh sb="52" eb="54">
      <t>スウチ</t>
    </rPh>
    <rPh sb="56" eb="58">
      <t>ソウイ</t>
    </rPh>
    <phoneticPr fontId="1"/>
  </si>
  <si>
    <r>
      <t>２　大学及び短期大学</t>
    </r>
    <r>
      <rPr>
        <sz val="11"/>
        <color indexed="8"/>
        <rFont val="ＭＳ ゴシック"/>
        <family val="3"/>
        <charset val="128"/>
      </rPr>
      <t>　　　　　　　　　　　　　　　　　　　　　　　</t>
    </r>
    <phoneticPr fontId="1"/>
  </si>
  <si>
    <t>注２）在籍する学部の所在地が京都市内にある学生数を計上している。</t>
    <rPh sb="0" eb="1">
      <t>チュウ</t>
    </rPh>
    <rPh sb="12" eb="13">
      <t>チ</t>
    </rPh>
    <rPh sb="25" eb="27">
      <t>ケイジョウ</t>
    </rPh>
    <phoneticPr fontId="13"/>
  </si>
  <si>
    <t>注１）この表は学部学生のみで，専攻科・別科･聴講生等の学生は含まない。</t>
    <phoneticPr fontId="13"/>
  </si>
  <si>
    <t>資料：京都市総合企画局情報化推進室情報統計担当</t>
    <rPh sb="0" eb="2">
      <t>シリョウ</t>
    </rPh>
    <rPh sb="3" eb="5">
      <t>キョウト</t>
    </rPh>
    <rPh sb="5" eb="6">
      <t>シ</t>
    </rPh>
    <rPh sb="6" eb="8">
      <t>ソウゴウ</t>
    </rPh>
    <rPh sb="8" eb="10">
      <t>キカク</t>
    </rPh>
    <rPh sb="10" eb="11">
      <t>キョク</t>
    </rPh>
    <rPh sb="11" eb="14">
      <t>ジョウホウカ</t>
    </rPh>
    <rPh sb="14" eb="16">
      <t>スイシン</t>
    </rPh>
    <rPh sb="16" eb="17">
      <t>シツ</t>
    </rPh>
    <rPh sb="17" eb="19">
      <t>ジョウホウ</t>
    </rPh>
    <rPh sb="19" eb="21">
      <t>トウケイ</t>
    </rPh>
    <rPh sb="21" eb="23">
      <t>タントウ</t>
    </rPh>
    <phoneticPr fontId="13"/>
  </si>
  <si>
    <t>社会科学</t>
  </si>
  <si>
    <t>人文科学</t>
  </si>
  <si>
    <t>　私　　立</t>
    <phoneticPr fontId="13"/>
  </si>
  <si>
    <t>農　　学</t>
    <phoneticPr fontId="13"/>
  </si>
  <si>
    <t>工　　学</t>
    <phoneticPr fontId="13"/>
  </si>
  <si>
    <t>　国　　立</t>
    <phoneticPr fontId="13"/>
  </si>
  <si>
    <t>社会科学</t>
    <phoneticPr fontId="13"/>
  </si>
  <si>
    <t>人文科学</t>
    <phoneticPr fontId="13"/>
  </si>
  <si>
    <t xml:space="preserve"> 夜　　　間</t>
    <phoneticPr fontId="13"/>
  </si>
  <si>
    <t>そ の 他</t>
    <phoneticPr fontId="13"/>
  </si>
  <si>
    <t>芸　　術</t>
    <phoneticPr fontId="13"/>
  </si>
  <si>
    <t>教　　育</t>
    <phoneticPr fontId="13"/>
  </si>
  <si>
    <t>家　　政</t>
    <phoneticPr fontId="13"/>
  </si>
  <si>
    <t>保　　健</t>
    <phoneticPr fontId="13"/>
  </si>
  <si>
    <t>理　　学</t>
    <phoneticPr fontId="13"/>
  </si>
  <si>
    <t>　公　　立</t>
    <phoneticPr fontId="13"/>
  </si>
  <si>
    <t>そ の 他</t>
    <rPh sb="4" eb="5">
      <t>タ</t>
    </rPh>
    <phoneticPr fontId="13"/>
  </si>
  <si>
    <t>教　　育</t>
    <rPh sb="0" eb="1">
      <t>キョウ</t>
    </rPh>
    <rPh sb="3" eb="4">
      <t>イク</t>
    </rPh>
    <phoneticPr fontId="13"/>
  </si>
  <si>
    <t>保　　健</t>
    <rPh sb="0" eb="1">
      <t>タモツ</t>
    </rPh>
    <rPh sb="3" eb="4">
      <t>ケン</t>
    </rPh>
    <phoneticPr fontId="13"/>
  </si>
  <si>
    <t>農　　学</t>
    <rPh sb="0" eb="1">
      <t>ノウ</t>
    </rPh>
    <rPh sb="3" eb="4">
      <t>ガク</t>
    </rPh>
    <phoneticPr fontId="13"/>
  </si>
  <si>
    <t>工　　学</t>
    <rPh sb="0" eb="1">
      <t>コウ</t>
    </rPh>
    <rPh sb="3" eb="4">
      <t>ガク</t>
    </rPh>
    <phoneticPr fontId="13"/>
  </si>
  <si>
    <t>理　　学</t>
    <rPh sb="0" eb="1">
      <t>リ</t>
    </rPh>
    <rPh sb="3" eb="4">
      <t>ガク</t>
    </rPh>
    <phoneticPr fontId="13"/>
  </si>
  <si>
    <t>社会科学</t>
    <rPh sb="0" eb="2">
      <t>シャカイ</t>
    </rPh>
    <rPh sb="2" eb="4">
      <t>カガク</t>
    </rPh>
    <phoneticPr fontId="13"/>
  </si>
  <si>
    <t>人文科学</t>
    <rPh sb="0" eb="2">
      <t>ジンブン</t>
    </rPh>
    <rPh sb="2" eb="4">
      <t>カガク</t>
    </rPh>
    <phoneticPr fontId="13"/>
  </si>
  <si>
    <t>芸　　術</t>
    <rPh sb="0" eb="1">
      <t>ゲイ</t>
    </rPh>
    <rPh sb="3" eb="4">
      <t>ジュツ</t>
    </rPh>
    <phoneticPr fontId="13"/>
  </si>
  <si>
    <t>家　　政</t>
    <rPh sb="0" eb="1">
      <t>イエ</t>
    </rPh>
    <rPh sb="3" eb="4">
      <t>セイ</t>
    </rPh>
    <phoneticPr fontId="13"/>
  </si>
  <si>
    <t xml:space="preserve"> 昼　　　間</t>
    <phoneticPr fontId="13"/>
  </si>
  <si>
    <t xml:space="preserve"> 総　　　数</t>
    <rPh sb="1" eb="2">
      <t>フサ</t>
    </rPh>
    <rPh sb="5" eb="6">
      <t>カズ</t>
    </rPh>
    <phoneticPr fontId="13"/>
  </si>
  <si>
    <t>６年次</t>
    <rPh sb="1" eb="3">
      <t>ネンジ</t>
    </rPh>
    <phoneticPr fontId="13"/>
  </si>
  <si>
    <t>５年次</t>
    <rPh sb="1" eb="3">
      <t>ネンジ</t>
    </rPh>
    <phoneticPr fontId="13"/>
  </si>
  <si>
    <t>４年次</t>
    <rPh sb="1" eb="3">
      <t>ネンジ</t>
    </rPh>
    <phoneticPr fontId="13"/>
  </si>
  <si>
    <t>３年次</t>
    <rPh sb="1" eb="3">
      <t>ネンジ</t>
    </rPh>
    <phoneticPr fontId="13"/>
  </si>
  <si>
    <t>２年次</t>
    <rPh sb="1" eb="3">
      <t>ネンジ</t>
    </rPh>
    <phoneticPr fontId="13"/>
  </si>
  <si>
    <t>１年次</t>
    <rPh sb="1" eb="3">
      <t>ネンジ</t>
    </rPh>
    <phoneticPr fontId="13"/>
  </si>
  <si>
    <t>総　　数</t>
    <phoneticPr fontId="13"/>
  </si>
  <si>
    <t>学　　　　　生　　　　　数　　　　　（続き）</t>
    <rPh sb="19" eb="20">
      <t>ツヅ</t>
    </rPh>
    <phoneticPr fontId="13"/>
  </si>
  <si>
    <t>系　　統</t>
    <rPh sb="0" eb="1">
      <t>ケイ</t>
    </rPh>
    <rPh sb="3" eb="4">
      <t>オサム</t>
    </rPh>
    <phoneticPr fontId="13"/>
  </si>
  <si>
    <t>学　　　　　　　生　　　　　　　数</t>
    <rPh sb="0" eb="1">
      <t>ガク</t>
    </rPh>
    <rPh sb="8" eb="9">
      <t>ショウ</t>
    </rPh>
    <rPh sb="16" eb="17">
      <t>カズ</t>
    </rPh>
    <phoneticPr fontId="13"/>
  </si>
  <si>
    <t>学部数</t>
    <phoneticPr fontId="13"/>
  </si>
  <si>
    <t>平成２０年５月１日</t>
    <rPh sb="0" eb="2">
      <t>ヘイセイ</t>
    </rPh>
    <rPh sb="4" eb="5">
      <t>ネン</t>
    </rPh>
    <rPh sb="6" eb="7">
      <t>ガツ</t>
    </rPh>
    <rPh sb="8" eb="9">
      <t>ニチ</t>
    </rPh>
    <phoneticPr fontId="13"/>
  </si>
  <si>
    <t>（単位　学部数＝学部，学生数＝人）</t>
    <rPh sb="1" eb="3">
      <t>タンイ</t>
    </rPh>
    <rPh sb="4" eb="5">
      <t>ガク</t>
    </rPh>
    <rPh sb="5" eb="7">
      <t>ブスウ</t>
    </rPh>
    <rPh sb="8" eb="10">
      <t>ガクブ</t>
    </rPh>
    <rPh sb="11" eb="14">
      <t>ガクセイスウ</t>
    </rPh>
    <rPh sb="15" eb="16">
      <t>ヒト</t>
    </rPh>
    <phoneticPr fontId="13"/>
  </si>
  <si>
    <t>平成２０年５月１日</t>
    <phoneticPr fontId="1"/>
  </si>
  <si>
    <t>ａ　　大　　　　学</t>
    <rPh sb="3" eb="4">
      <t>ダイ</t>
    </rPh>
    <phoneticPr fontId="13"/>
  </si>
  <si>
    <t>（４）　学科（本科）系統別学生数</t>
    <rPh sb="4" eb="6">
      <t>ガッカ</t>
    </rPh>
    <rPh sb="7" eb="9">
      <t>ホンカ</t>
    </rPh>
    <rPh sb="10" eb="12">
      <t>ケイトウ</t>
    </rPh>
    <rPh sb="12" eb="13">
      <t>ベツ</t>
    </rPh>
    <rPh sb="13" eb="16">
      <t>ガクセイスウ</t>
    </rPh>
    <phoneticPr fontId="13"/>
  </si>
  <si>
    <t>　本表については，１表頭注参照。</t>
    <rPh sb="11" eb="12">
      <t>アタマ</t>
    </rPh>
    <phoneticPr fontId="1"/>
  </si>
  <si>
    <t>　私　　立</t>
    <phoneticPr fontId="13"/>
  </si>
  <si>
    <t>農　　学</t>
    <phoneticPr fontId="13"/>
  </si>
  <si>
    <t>工　　学</t>
    <phoneticPr fontId="13"/>
  </si>
  <si>
    <t>　国　　立</t>
    <phoneticPr fontId="13"/>
  </si>
  <si>
    <t>社会科学</t>
    <phoneticPr fontId="13"/>
  </si>
  <si>
    <t>人文科学</t>
    <phoneticPr fontId="13"/>
  </si>
  <si>
    <t xml:space="preserve"> 夜　　　間</t>
    <phoneticPr fontId="13"/>
  </si>
  <si>
    <t>そ の 他</t>
    <phoneticPr fontId="13"/>
  </si>
  <si>
    <t>芸　　術</t>
    <phoneticPr fontId="13"/>
  </si>
  <si>
    <t>教　　育</t>
    <phoneticPr fontId="13"/>
  </si>
  <si>
    <t>家　　政</t>
    <phoneticPr fontId="13"/>
  </si>
  <si>
    <t>保　　健</t>
    <phoneticPr fontId="13"/>
  </si>
  <si>
    <t>理　　学</t>
    <phoneticPr fontId="13"/>
  </si>
  <si>
    <t>　公　　立</t>
    <phoneticPr fontId="13"/>
  </si>
  <si>
    <t xml:space="preserve"> 昼　　　間</t>
    <phoneticPr fontId="13"/>
  </si>
  <si>
    <t>総　　数</t>
    <phoneticPr fontId="13"/>
  </si>
  <si>
    <t>学部数</t>
    <phoneticPr fontId="13"/>
  </si>
  <si>
    <t>平成２１年５月１日</t>
    <rPh sb="0" eb="2">
      <t>ヘイセイ</t>
    </rPh>
    <rPh sb="4" eb="5">
      <t>ネン</t>
    </rPh>
    <rPh sb="6" eb="7">
      <t>ガツ</t>
    </rPh>
    <rPh sb="8" eb="9">
      <t>ニチ</t>
    </rPh>
    <phoneticPr fontId="13"/>
  </si>
  <si>
    <t>平成２１年５月１日</t>
    <phoneticPr fontId="1"/>
  </si>
  <si>
    <t>　学部学生のみで，専攻科，別科，聴講生等の学生は含まない。</t>
    <rPh sb="1" eb="3">
      <t>ガクブ</t>
    </rPh>
    <rPh sb="3" eb="5">
      <t>ガクセイ</t>
    </rPh>
    <rPh sb="9" eb="11">
      <t>センコウ</t>
    </rPh>
    <rPh sb="11" eb="12">
      <t>カ</t>
    </rPh>
    <rPh sb="13" eb="15">
      <t>ベッカ</t>
    </rPh>
    <rPh sb="16" eb="19">
      <t>チョウコウセイ</t>
    </rPh>
    <rPh sb="19" eb="20">
      <t>ナド</t>
    </rPh>
    <rPh sb="21" eb="23">
      <t>ガクセイ</t>
    </rPh>
    <rPh sb="24" eb="25">
      <t>フク</t>
    </rPh>
    <phoneticPr fontId="13"/>
  </si>
  <si>
    <t>生数は，京都市内に所在する学部，学科及び研究科に在籍する人数である。</t>
    <rPh sb="0" eb="1">
      <t>セイ</t>
    </rPh>
    <rPh sb="1" eb="2">
      <t>スウ</t>
    </rPh>
    <rPh sb="4" eb="8">
      <t>キョウトシナイ</t>
    </rPh>
    <rPh sb="9" eb="11">
      <t>ショザイ</t>
    </rPh>
    <rPh sb="13" eb="15">
      <t>ガクブ</t>
    </rPh>
    <rPh sb="16" eb="18">
      <t>ガッカ</t>
    </rPh>
    <rPh sb="18" eb="19">
      <t>オヨ</t>
    </rPh>
    <rPh sb="20" eb="22">
      <t>ケンキュウ</t>
    </rPh>
    <rPh sb="22" eb="23">
      <t>カ</t>
    </rPh>
    <rPh sb="24" eb="26">
      <t>ザイセキ</t>
    </rPh>
    <rPh sb="28" eb="30">
      <t>ニンズウ</t>
    </rPh>
    <phoneticPr fontId="1"/>
  </si>
  <si>
    <t>　本表については，１表頭注参照。また，学校数及び教員数は，京都市内に大学及び短期大学の本部がある学校の校数及び人数で，学</t>
    <rPh sb="11" eb="12">
      <t>アタマ</t>
    </rPh>
    <rPh sb="19" eb="21">
      <t>ガッコウ</t>
    </rPh>
    <rPh sb="21" eb="22">
      <t>スウ</t>
    </rPh>
    <rPh sb="22" eb="23">
      <t>オヨ</t>
    </rPh>
    <rPh sb="24" eb="26">
      <t>キョウイン</t>
    </rPh>
    <rPh sb="26" eb="27">
      <t>スウ</t>
    </rPh>
    <rPh sb="29" eb="33">
      <t>キョウトシナイ</t>
    </rPh>
    <rPh sb="34" eb="36">
      <t>ダイガク</t>
    </rPh>
    <rPh sb="36" eb="37">
      <t>オヨ</t>
    </rPh>
    <rPh sb="38" eb="40">
      <t>タンキ</t>
    </rPh>
    <rPh sb="40" eb="42">
      <t>ダイガク</t>
    </rPh>
    <rPh sb="43" eb="45">
      <t>ホンブ</t>
    </rPh>
    <rPh sb="48" eb="50">
      <t>ガッコウ</t>
    </rPh>
    <rPh sb="51" eb="53">
      <t>コウスウ</t>
    </rPh>
    <rPh sb="53" eb="54">
      <t>オヨ</t>
    </rPh>
    <rPh sb="55" eb="57">
      <t>ニンズウ</t>
    </rPh>
    <rPh sb="59" eb="60">
      <t>ガク</t>
    </rPh>
    <phoneticPr fontId="1"/>
  </si>
  <si>
    <r>
      <t>２　大学及び短期大学</t>
    </r>
    <r>
      <rPr>
        <sz val="11"/>
        <color indexed="8"/>
        <rFont val="ＭＳ ゴシック"/>
        <family val="3"/>
        <charset val="128"/>
      </rPr>
      <t>　　　　　　　　　　　　　　　　　　　　　　　</t>
    </r>
    <phoneticPr fontId="1"/>
  </si>
  <si>
    <t>　私　　立</t>
    <phoneticPr fontId="13"/>
  </si>
  <si>
    <t>農　　学</t>
    <phoneticPr fontId="13"/>
  </si>
  <si>
    <t>工　　学</t>
    <phoneticPr fontId="13"/>
  </si>
  <si>
    <t>　国　　立</t>
    <phoneticPr fontId="13"/>
  </si>
  <si>
    <t>社会科学</t>
    <phoneticPr fontId="13"/>
  </si>
  <si>
    <t>人文科学</t>
    <phoneticPr fontId="13"/>
  </si>
  <si>
    <t xml:space="preserve"> 夜　　　間</t>
    <phoneticPr fontId="13"/>
  </si>
  <si>
    <t>そ の 他</t>
    <phoneticPr fontId="13"/>
  </si>
  <si>
    <t>芸　　術</t>
    <phoneticPr fontId="13"/>
  </si>
  <si>
    <t>教　　育</t>
    <phoneticPr fontId="13"/>
  </si>
  <si>
    <t>家　　政</t>
    <phoneticPr fontId="13"/>
  </si>
  <si>
    <t>保　　健</t>
    <phoneticPr fontId="13"/>
  </si>
  <si>
    <t>理　　学</t>
    <phoneticPr fontId="13"/>
  </si>
  <si>
    <t>　公　　立</t>
    <phoneticPr fontId="13"/>
  </si>
  <si>
    <t xml:space="preserve"> 昼　　　間</t>
    <phoneticPr fontId="13"/>
  </si>
  <si>
    <t>総　　数</t>
    <phoneticPr fontId="13"/>
  </si>
  <si>
    <t>学部数</t>
    <phoneticPr fontId="13"/>
  </si>
  <si>
    <t>平成２２年５月１日</t>
    <rPh sb="0" eb="2">
      <t>ヘイセイ</t>
    </rPh>
    <rPh sb="4" eb="5">
      <t>ネン</t>
    </rPh>
    <rPh sb="6" eb="7">
      <t>ガツ</t>
    </rPh>
    <rPh sb="8" eb="9">
      <t>ニチ</t>
    </rPh>
    <phoneticPr fontId="13"/>
  </si>
  <si>
    <t>平成２２年５月１日</t>
    <phoneticPr fontId="1"/>
  </si>
  <si>
    <r>
      <t>２　大学及び短期大学</t>
    </r>
    <r>
      <rPr>
        <sz val="11"/>
        <color indexed="8"/>
        <rFont val="ＭＳ ゴシック"/>
        <family val="3"/>
        <charset val="128"/>
      </rPr>
      <t>　　　　　　　　　　　　　　　　　　　　　　　</t>
    </r>
    <phoneticPr fontId="1"/>
  </si>
  <si>
    <t>　私　　立</t>
    <phoneticPr fontId="13"/>
  </si>
  <si>
    <t>農　　学</t>
    <phoneticPr fontId="13"/>
  </si>
  <si>
    <t>工　　学</t>
    <phoneticPr fontId="13"/>
  </si>
  <si>
    <t>　国　　立</t>
    <phoneticPr fontId="13"/>
  </si>
  <si>
    <t>社会科学</t>
    <phoneticPr fontId="13"/>
  </si>
  <si>
    <t>人文科学</t>
    <phoneticPr fontId="13"/>
  </si>
  <si>
    <t xml:space="preserve"> 夜　　　間</t>
    <phoneticPr fontId="13"/>
  </si>
  <si>
    <t>そ の 他</t>
    <phoneticPr fontId="13"/>
  </si>
  <si>
    <t>芸　　術</t>
    <phoneticPr fontId="13"/>
  </si>
  <si>
    <t>教　　育</t>
    <phoneticPr fontId="13"/>
  </si>
  <si>
    <t>家　　政</t>
    <phoneticPr fontId="13"/>
  </si>
  <si>
    <t>保　　健</t>
    <phoneticPr fontId="13"/>
  </si>
  <si>
    <t>理　　学</t>
    <phoneticPr fontId="13"/>
  </si>
  <si>
    <t>　公　　立</t>
    <phoneticPr fontId="13"/>
  </si>
  <si>
    <t>　私　　立</t>
    <rPh sb="1" eb="2">
      <t>ワタシ</t>
    </rPh>
    <phoneticPr fontId="13"/>
  </si>
  <si>
    <t xml:space="preserve"> 昼　　　間</t>
    <phoneticPr fontId="13"/>
  </si>
  <si>
    <t>総　　数</t>
    <phoneticPr fontId="13"/>
  </si>
  <si>
    <t>学部数</t>
    <phoneticPr fontId="13"/>
  </si>
  <si>
    <t>平成２３年５月１日</t>
    <rPh sb="0" eb="2">
      <t>ヘイセイ</t>
    </rPh>
    <rPh sb="4" eb="5">
      <t>ネン</t>
    </rPh>
    <rPh sb="6" eb="7">
      <t>ガツ</t>
    </rPh>
    <rPh sb="8" eb="9">
      <t>ニチ</t>
    </rPh>
    <phoneticPr fontId="13"/>
  </si>
  <si>
    <t>平成２３年５月１日</t>
    <phoneticPr fontId="1"/>
  </si>
  <si>
    <r>
      <t>２　大学及び短期大学</t>
    </r>
    <r>
      <rPr>
        <sz val="11"/>
        <color indexed="8"/>
        <rFont val="ＭＳ ゴシック"/>
        <family val="3"/>
        <charset val="128"/>
      </rPr>
      <t>　　　　　　　　　　　　　　　　　　　　　　　</t>
    </r>
    <phoneticPr fontId="1"/>
  </si>
  <si>
    <t>　a）医学部（専門課程）は，５年次及び６年次を含むため，総数と内訳の合計が合わない所がある。</t>
    <phoneticPr fontId="1"/>
  </si>
  <si>
    <t>　資料：京都市総合企画局情報化推進室情報統計課</t>
    <phoneticPr fontId="1"/>
  </si>
  <si>
    <t>夜間</t>
    <phoneticPr fontId="1"/>
  </si>
  <si>
    <t>人間環境学部</t>
    <phoneticPr fontId="1"/>
  </si>
  <si>
    <t>国際関係学部</t>
    <phoneticPr fontId="1"/>
  </si>
  <si>
    <t>政策科学部</t>
    <phoneticPr fontId="1"/>
  </si>
  <si>
    <t>総合人間学部</t>
    <phoneticPr fontId="1"/>
  </si>
  <si>
    <t>音楽学部</t>
    <phoneticPr fontId="1"/>
  </si>
  <si>
    <t>美術学部</t>
    <phoneticPr fontId="1"/>
  </si>
  <si>
    <t>芸術学部</t>
    <phoneticPr fontId="1"/>
  </si>
  <si>
    <t>教育学部（教員養成）</t>
    <phoneticPr fontId="1"/>
  </si>
  <si>
    <t>教育学部</t>
    <phoneticPr fontId="1"/>
  </si>
  <si>
    <t>生活科学部</t>
    <phoneticPr fontId="1"/>
  </si>
  <si>
    <t>家政学部</t>
    <phoneticPr fontId="1"/>
  </si>
  <si>
    <t>薬学部</t>
    <phoneticPr fontId="1"/>
  </si>
  <si>
    <t>医学部（専門課程）</t>
    <phoneticPr fontId="1"/>
  </si>
  <si>
    <t>繊維学部</t>
    <phoneticPr fontId="1"/>
  </si>
  <si>
    <t>農学部</t>
    <phoneticPr fontId="1"/>
  </si>
  <si>
    <t>工芸学部</t>
    <phoneticPr fontId="1"/>
  </si>
  <si>
    <t>工学部</t>
    <phoneticPr fontId="1"/>
  </si>
  <si>
    <t>理学部</t>
    <phoneticPr fontId="1"/>
  </si>
  <si>
    <t>福祉社会学部</t>
    <phoneticPr fontId="1"/>
  </si>
  <si>
    <t>商学部</t>
    <phoneticPr fontId="1"/>
  </si>
  <si>
    <t>経営学部</t>
    <phoneticPr fontId="1"/>
  </si>
  <si>
    <t>経済学部</t>
    <phoneticPr fontId="1"/>
  </si>
  <si>
    <t>法学部</t>
    <phoneticPr fontId="1"/>
  </si>
  <si>
    <t>社会福祉学部</t>
    <phoneticPr fontId="1"/>
  </si>
  <si>
    <t>産業社会学部</t>
    <phoneticPr fontId="1"/>
  </si>
  <si>
    <t>社会学部</t>
    <phoneticPr fontId="1"/>
  </si>
  <si>
    <t>人文学部</t>
    <phoneticPr fontId="1"/>
  </si>
  <si>
    <t>外国語学部</t>
    <phoneticPr fontId="1"/>
  </si>
  <si>
    <t>仏教学部</t>
    <phoneticPr fontId="1"/>
  </si>
  <si>
    <t>神学部</t>
    <phoneticPr fontId="1"/>
  </si>
  <si>
    <t>文学部</t>
    <phoneticPr fontId="1"/>
  </si>
  <si>
    <t>昼間　</t>
    <phoneticPr fontId="1"/>
  </si>
  <si>
    <t>　</t>
    <phoneticPr fontId="1"/>
  </si>
  <si>
    <t>私立</t>
    <phoneticPr fontId="1"/>
  </si>
  <si>
    <t>公立</t>
    <phoneticPr fontId="1"/>
  </si>
  <si>
    <t>国立</t>
    <phoneticPr fontId="1"/>
  </si>
  <si>
    <t>総数</t>
    <phoneticPr fontId="1"/>
  </si>
  <si>
    <t>大学</t>
    <phoneticPr fontId="1"/>
  </si>
  <si>
    <t/>
  </si>
  <si>
    <t>女</t>
    <phoneticPr fontId="1"/>
  </si>
  <si>
    <t>男</t>
    <phoneticPr fontId="1"/>
  </si>
  <si>
    <t>4年次</t>
  </si>
  <si>
    <t>3年次</t>
  </si>
  <si>
    <t>2年次</t>
  </si>
  <si>
    <t>1年次</t>
    <phoneticPr fontId="1"/>
  </si>
  <si>
    <t>総数　a）</t>
    <phoneticPr fontId="1"/>
  </si>
  <si>
    <t>学部（本科）</t>
    <phoneticPr fontId="1"/>
  </si>
  <si>
    <t>平成１６年５月１日</t>
    <phoneticPr fontId="1"/>
  </si>
  <si>
    <t>（４）　学部（本科）別学生数</t>
    <phoneticPr fontId="1"/>
  </si>
  <si>
    <r>
      <t>２　大学及び短期大学</t>
    </r>
    <r>
      <rPr>
        <sz val="11"/>
        <color indexed="8"/>
        <rFont val="ＭＳ ゴシック"/>
        <family val="3"/>
        <charset val="128"/>
      </rPr>
      <t>　　　　　　　　　　　　　　　　　　　　　　　</t>
    </r>
    <phoneticPr fontId="1"/>
  </si>
  <si>
    <t>－</t>
    <phoneticPr fontId="1"/>
  </si>
  <si>
    <t>国際関係学部</t>
    <phoneticPr fontId="1"/>
  </si>
  <si>
    <t>政策科学部</t>
    <phoneticPr fontId="1"/>
  </si>
  <si>
    <t>総合人間学部</t>
    <phoneticPr fontId="1"/>
  </si>
  <si>
    <t>音楽学部</t>
    <phoneticPr fontId="1"/>
  </si>
  <si>
    <t>美術学部</t>
    <phoneticPr fontId="1"/>
  </si>
  <si>
    <t>芸術学部</t>
    <phoneticPr fontId="1"/>
  </si>
  <si>
    <t>教育学部（教員養成）</t>
    <phoneticPr fontId="1"/>
  </si>
  <si>
    <t>教育学部</t>
    <phoneticPr fontId="1"/>
  </si>
  <si>
    <t>生活科学部</t>
    <phoneticPr fontId="1"/>
  </si>
  <si>
    <t>家政学部</t>
    <phoneticPr fontId="1"/>
  </si>
  <si>
    <t>薬学部</t>
    <phoneticPr fontId="1"/>
  </si>
  <si>
    <t>医学部（専門課程）</t>
    <phoneticPr fontId="1"/>
  </si>
  <si>
    <t>繊維学部</t>
    <phoneticPr fontId="1"/>
  </si>
  <si>
    <t>農学部</t>
    <phoneticPr fontId="1"/>
  </si>
  <si>
    <t>工芸学部</t>
    <phoneticPr fontId="1"/>
  </si>
  <si>
    <t>工学部</t>
    <phoneticPr fontId="1"/>
  </si>
  <si>
    <t>理学部</t>
    <phoneticPr fontId="1"/>
  </si>
  <si>
    <t>福祉社会学部</t>
    <phoneticPr fontId="1"/>
  </si>
  <si>
    <t>商学部</t>
    <phoneticPr fontId="1"/>
  </si>
  <si>
    <t>経営学部</t>
    <phoneticPr fontId="1"/>
  </si>
  <si>
    <t>経済学部</t>
    <phoneticPr fontId="1"/>
  </si>
  <si>
    <t>法学部</t>
    <phoneticPr fontId="1"/>
  </si>
  <si>
    <t>社会福祉学部</t>
    <phoneticPr fontId="1"/>
  </si>
  <si>
    <t>産業社会学部</t>
    <phoneticPr fontId="1"/>
  </si>
  <si>
    <t>社会学部</t>
    <phoneticPr fontId="1"/>
  </si>
  <si>
    <t>人文学部</t>
    <phoneticPr fontId="1"/>
  </si>
  <si>
    <t>外国語学部</t>
    <phoneticPr fontId="1"/>
  </si>
  <si>
    <t>仏教学部</t>
    <phoneticPr fontId="1"/>
  </si>
  <si>
    <t>神学部</t>
    <phoneticPr fontId="1"/>
  </si>
  <si>
    <t>文学部</t>
    <phoneticPr fontId="1"/>
  </si>
  <si>
    <t>昼間　</t>
    <phoneticPr fontId="1"/>
  </si>
  <si>
    <t>　</t>
    <phoneticPr fontId="1"/>
  </si>
  <si>
    <t>私立</t>
    <phoneticPr fontId="1"/>
  </si>
  <si>
    <t>公立</t>
    <phoneticPr fontId="1"/>
  </si>
  <si>
    <t>国立</t>
    <phoneticPr fontId="1"/>
  </si>
  <si>
    <t>総数</t>
    <phoneticPr fontId="1"/>
  </si>
  <si>
    <t>大学</t>
    <phoneticPr fontId="1"/>
  </si>
  <si>
    <t>女</t>
    <phoneticPr fontId="1"/>
  </si>
  <si>
    <t>男</t>
    <phoneticPr fontId="1"/>
  </si>
  <si>
    <t>1年次</t>
    <phoneticPr fontId="1"/>
  </si>
  <si>
    <t>総数　a）</t>
    <phoneticPr fontId="1"/>
  </si>
  <si>
    <t>学部（本科）</t>
    <phoneticPr fontId="1"/>
  </si>
  <si>
    <t>平成１５年５月１日</t>
    <phoneticPr fontId="1"/>
  </si>
  <si>
    <t>（４）　学部（本科）別学生数</t>
    <phoneticPr fontId="1"/>
  </si>
  <si>
    <r>
      <t>２　大学及び短期大学</t>
    </r>
    <r>
      <rPr>
        <sz val="11"/>
        <color indexed="8"/>
        <rFont val="ＭＳ ゴシック"/>
        <family val="3"/>
        <charset val="128"/>
      </rPr>
      <t>　　　　　　　　　　　　　　　　　　　　　　　</t>
    </r>
    <phoneticPr fontId="1"/>
  </si>
  <si>
    <t>平成１４年５月１日</t>
    <phoneticPr fontId="1"/>
  </si>
  <si>
    <t>　ａ）医学部（専門課程）は，５年次及び６年次を含むため，総数と内訳の合計が合わない所がある。</t>
    <phoneticPr fontId="1"/>
  </si>
  <si>
    <t>総数　ａ）</t>
    <phoneticPr fontId="1"/>
  </si>
  <si>
    <t>平成１３年５月１日</t>
    <phoneticPr fontId="1"/>
  </si>
  <si>
    <t>　私　　立</t>
    <phoneticPr fontId="13"/>
  </si>
  <si>
    <t>農　　学</t>
    <phoneticPr fontId="13"/>
  </si>
  <si>
    <t>工　　学</t>
    <phoneticPr fontId="13"/>
  </si>
  <si>
    <t>　国　　立</t>
    <phoneticPr fontId="13"/>
  </si>
  <si>
    <t>社会科学</t>
    <phoneticPr fontId="13"/>
  </si>
  <si>
    <t>人文科学</t>
    <phoneticPr fontId="13"/>
  </si>
  <si>
    <t xml:space="preserve"> 夜　　　間</t>
    <phoneticPr fontId="13"/>
  </si>
  <si>
    <t>そ の 他</t>
    <phoneticPr fontId="13"/>
  </si>
  <si>
    <t>芸　　術</t>
    <phoneticPr fontId="13"/>
  </si>
  <si>
    <t>教　　育</t>
    <phoneticPr fontId="13"/>
  </si>
  <si>
    <t>家　　政</t>
    <phoneticPr fontId="13"/>
  </si>
  <si>
    <t>保　　健</t>
    <phoneticPr fontId="13"/>
  </si>
  <si>
    <t>工　　学</t>
    <phoneticPr fontId="13"/>
  </si>
  <si>
    <t>理　　学</t>
    <phoneticPr fontId="13"/>
  </si>
  <si>
    <t>　私　　立</t>
    <phoneticPr fontId="13"/>
  </si>
  <si>
    <t>農　　学</t>
    <phoneticPr fontId="13"/>
  </si>
  <si>
    <t>　公　　立</t>
    <phoneticPr fontId="13"/>
  </si>
  <si>
    <t>　国　　立</t>
    <phoneticPr fontId="13"/>
  </si>
  <si>
    <t xml:space="preserve"> 昼　　　間</t>
    <phoneticPr fontId="13"/>
  </si>
  <si>
    <t>総　　数</t>
    <phoneticPr fontId="13"/>
  </si>
  <si>
    <t>学部数</t>
    <phoneticPr fontId="13"/>
  </si>
  <si>
    <t>平成２４年５月１日</t>
    <rPh sb="0" eb="2">
      <t>ヘイセイ</t>
    </rPh>
    <rPh sb="4" eb="5">
      <t>ネン</t>
    </rPh>
    <rPh sb="6" eb="7">
      <t>ガツ</t>
    </rPh>
    <rPh sb="8" eb="9">
      <t>ニチ</t>
    </rPh>
    <phoneticPr fontId="13"/>
  </si>
  <si>
    <t>平成２４年５月１日</t>
    <phoneticPr fontId="1"/>
  </si>
  <si>
    <t>及び研究科に在籍する人数である。</t>
    <phoneticPr fontId="8"/>
  </si>
  <si>
    <t>　学校数及び教員数は，京都市内に大学及び短期大学の本部がある学校の校数及び人数で，学生数は，京都市内に所在する学部，学科</t>
    <rPh sb="1" eb="3">
      <t>ガッコウ</t>
    </rPh>
    <rPh sb="3" eb="4">
      <t>スウ</t>
    </rPh>
    <rPh sb="4" eb="5">
      <t>オヨ</t>
    </rPh>
    <rPh sb="6" eb="8">
      <t>キョウイン</t>
    </rPh>
    <rPh sb="8" eb="9">
      <t>スウ</t>
    </rPh>
    <rPh sb="11" eb="15">
      <t>キョウトシナイ</t>
    </rPh>
    <rPh sb="16" eb="18">
      <t>ダイガク</t>
    </rPh>
    <rPh sb="18" eb="19">
      <t>オヨ</t>
    </rPh>
    <rPh sb="20" eb="22">
      <t>タンキ</t>
    </rPh>
    <rPh sb="22" eb="24">
      <t>ダイガク</t>
    </rPh>
    <rPh sb="25" eb="27">
      <t>ホンブ</t>
    </rPh>
    <rPh sb="30" eb="32">
      <t>ガッコウ</t>
    </rPh>
    <rPh sb="33" eb="35">
      <t>コウスウ</t>
    </rPh>
    <rPh sb="35" eb="36">
      <t>オヨ</t>
    </rPh>
    <rPh sb="37" eb="39">
      <t>ニンズウ</t>
    </rPh>
    <rPh sb="41" eb="42">
      <t>ガク</t>
    </rPh>
    <phoneticPr fontId="1"/>
  </si>
  <si>
    <t>兼務者は延数である。</t>
    <phoneticPr fontId="8"/>
  </si>
  <si>
    <t>る。教員数のうち，本務者には，休職者及び育児休業者並びに産休代替者及び育児休業代替者を含めるが，兼務者には含めない。また，</t>
    <phoneticPr fontId="8"/>
  </si>
  <si>
    <t>学校，高等学校，特別支援学校，大学，専修学校，各種学校（中等教育学校，高等専門学校は京都市内には設置されていない。）であ</t>
    <phoneticPr fontId="8"/>
  </si>
  <si>
    <t>　本表は，文部科学省所管の学校基本調査（基幹統計）の結果である。対象となる学校は，学校教育法に規定する幼稚園，小学校，中</t>
    <phoneticPr fontId="8"/>
  </si>
  <si>
    <r>
      <t>２　大学及び短期大学</t>
    </r>
    <r>
      <rPr>
        <sz val="11"/>
        <color indexed="8"/>
        <rFont val="ＭＳ ゴシック"/>
        <family val="3"/>
        <charset val="128"/>
      </rPr>
      <t>　　　　　　　　　　　　　　　　　　　　　　　</t>
    </r>
    <phoneticPr fontId="1"/>
  </si>
  <si>
    <t>　なお，表の数値は，同調査の京都市独自集計結果を掲載している。</t>
    <phoneticPr fontId="8"/>
  </si>
  <si>
    <t>平成２５年５月１日</t>
    <phoneticPr fontId="1"/>
  </si>
  <si>
    <t>学部数</t>
    <phoneticPr fontId="13"/>
  </si>
  <si>
    <t>総　　数</t>
    <phoneticPr fontId="13"/>
  </si>
  <si>
    <t>　国　　立</t>
    <phoneticPr fontId="13"/>
  </si>
  <si>
    <t>　公　　立</t>
    <phoneticPr fontId="13"/>
  </si>
  <si>
    <t>　国　　立</t>
    <phoneticPr fontId="13"/>
  </si>
  <si>
    <t>　公　　立</t>
    <phoneticPr fontId="13"/>
  </si>
  <si>
    <t>農　　学</t>
    <phoneticPr fontId="13"/>
  </si>
  <si>
    <t>保　　健</t>
    <phoneticPr fontId="13"/>
  </si>
  <si>
    <t>芸　　術</t>
    <phoneticPr fontId="13"/>
  </si>
  <si>
    <t>そ の 他</t>
    <phoneticPr fontId="13"/>
  </si>
  <si>
    <t>　私　　立</t>
    <phoneticPr fontId="13"/>
  </si>
  <si>
    <t>理　　学</t>
    <phoneticPr fontId="13"/>
  </si>
  <si>
    <t>工　　学</t>
    <phoneticPr fontId="13"/>
  </si>
  <si>
    <t>家　　政</t>
    <phoneticPr fontId="13"/>
  </si>
  <si>
    <t>教　　育</t>
    <phoneticPr fontId="13"/>
  </si>
  <si>
    <t xml:space="preserve"> 夜　　　間</t>
    <phoneticPr fontId="13"/>
  </si>
  <si>
    <t>人文科学</t>
    <phoneticPr fontId="13"/>
  </si>
  <si>
    <t>社会科学</t>
    <phoneticPr fontId="13"/>
  </si>
  <si>
    <t>平成２５年５月１日</t>
    <rPh sb="0" eb="2">
      <t>ヘイセイ</t>
    </rPh>
    <rPh sb="4" eb="5">
      <t>ネン</t>
    </rPh>
    <rPh sb="6" eb="7">
      <t>ガツ</t>
    </rPh>
    <rPh sb="8" eb="9">
      <t>ニチ</t>
    </rPh>
    <phoneticPr fontId="13"/>
  </si>
  <si>
    <t>　国　　立</t>
    <phoneticPr fontId="13"/>
  </si>
  <si>
    <t>　公　　立</t>
    <phoneticPr fontId="13"/>
  </si>
  <si>
    <t>　私　　立</t>
    <phoneticPr fontId="13"/>
  </si>
  <si>
    <t xml:space="preserve"> 昼　　　間</t>
    <phoneticPr fontId="13"/>
  </si>
  <si>
    <t>保　　健</t>
    <phoneticPr fontId="13"/>
  </si>
  <si>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</si>
  <si>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及び研究科に在籍する人数である。</t>
    <phoneticPr fontId="8"/>
  </si>
  <si>
    <t>平成２６年５月１日</t>
    <phoneticPr fontId="1"/>
  </si>
  <si>
    <t>学部数</t>
    <phoneticPr fontId="13"/>
  </si>
  <si>
    <t>総　　数</t>
    <phoneticPr fontId="13"/>
  </si>
  <si>
    <t>　国　　立</t>
    <phoneticPr fontId="13"/>
  </si>
  <si>
    <t>　公　　立</t>
    <phoneticPr fontId="13"/>
  </si>
  <si>
    <t>　私　　立</t>
    <phoneticPr fontId="13"/>
  </si>
  <si>
    <t xml:space="preserve"> 昼　　　間</t>
    <phoneticPr fontId="13"/>
  </si>
  <si>
    <t>農　　学</t>
    <phoneticPr fontId="13"/>
  </si>
  <si>
    <t>保　　健</t>
    <phoneticPr fontId="13"/>
  </si>
  <si>
    <t>芸　　術</t>
    <phoneticPr fontId="13"/>
  </si>
  <si>
    <t>そ の 他</t>
    <phoneticPr fontId="13"/>
  </si>
  <si>
    <t>理　　学</t>
    <phoneticPr fontId="13"/>
  </si>
  <si>
    <t>工　　学</t>
    <phoneticPr fontId="13"/>
  </si>
  <si>
    <t>家　　政</t>
    <phoneticPr fontId="13"/>
  </si>
  <si>
    <t>教　　育</t>
    <phoneticPr fontId="13"/>
  </si>
  <si>
    <t xml:space="preserve"> 夜　　　間</t>
    <phoneticPr fontId="13"/>
  </si>
  <si>
    <t>人文科学</t>
    <phoneticPr fontId="13"/>
  </si>
  <si>
    <t>社会科学</t>
    <phoneticPr fontId="13"/>
  </si>
  <si>
    <t>平成２７年５月１日</t>
    <phoneticPr fontId="1"/>
  </si>
  <si>
    <t>平成２７年５月１日</t>
    <rPh sb="0" eb="2">
      <t>ヘイセイ</t>
    </rPh>
    <rPh sb="4" eb="5">
      <t>ネン</t>
    </rPh>
    <rPh sb="6" eb="7">
      <t>ガツ</t>
    </rPh>
    <rPh sb="8" eb="9">
      <t>ニチ</t>
    </rPh>
    <phoneticPr fontId="13"/>
  </si>
  <si>
    <t>学　　　生　　　数　　　（続き）</t>
    <rPh sb="13" eb="14">
      <t>ツヅ</t>
    </rPh>
    <phoneticPr fontId="13"/>
  </si>
  <si>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</si>
  <si>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平成２８年５月１日</t>
    <phoneticPr fontId="1"/>
  </si>
  <si>
    <t>学部数</t>
    <phoneticPr fontId="13"/>
  </si>
  <si>
    <t>総　　数</t>
    <phoneticPr fontId="13"/>
  </si>
  <si>
    <t>　国　　立</t>
    <phoneticPr fontId="13"/>
  </si>
  <si>
    <t>　私　　立</t>
    <phoneticPr fontId="13"/>
  </si>
  <si>
    <t>工　　学</t>
    <phoneticPr fontId="13"/>
  </si>
  <si>
    <t xml:space="preserve"> 夜　　　間</t>
    <phoneticPr fontId="13"/>
  </si>
  <si>
    <t>社会科学</t>
    <phoneticPr fontId="13"/>
  </si>
  <si>
    <t>資料：京都市総合企画局情報化推進室統計解析担当</t>
    <rPh sb="0" eb="2">
      <t>シリョウ</t>
    </rPh>
    <rPh sb="3" eb="5">
      <t>キョウト</t>
    </rPh>
    <rPh sb="5" eb="6">
      <t>シ</t>
    </rPh>
    <rPh sb="6" eb="8">
      <t>ソウゴウ</t>
    </rPh>
    <rPh sb="8" eb="10">
      <t>キカク</t>
    </rPh>
    <rPh sb="10" eb="11">
      <t>キョク</t>
    </rPh>
    <rPh sb="11" eb="14">
      <t>ジョウホウカ</t>
    </rPh>
    <rPh sb="14" eb="16">
      <t>スイシン</t>
    </rPh>
    <rPh sb="16" eb="17">
      <t>シツ</t>
    </rPh>
    <rPh sb="17" eb="19">
      <t>トウケイ</t>
    </rPh>
    <rPh sb="19" eb="21">
      <t>カイセキ</t>
    </rPh>
    <rPh sb="21" eb="23">
      <t>タントウ</t>
    </rPh>
    <phoneticPr fontId="13"/>
  </si>
  <si>
    <t xml:space="preserve"> 総　　　数</t>
    <rPh sb="1" eb="2">
      <t>フサ</t>
    </rPh>
    <rPh sb="5" eb="6">
      <t>カズ</t>
    </rPh>
    <phoneticPr fontId="2"/>
  </si>
  <si>
    <t>　国　　立</t>
  </si>
  <si>
    <t>　公　　立</t>
  </si>
  <si>
    <t>　私　　立</t>
  </si>
  <si>
    <t xml:space="preserve"> 昼　　　間</t>
  </si>
  <si>
    <t>人文科学</t>
    <rPh sb="0" eb="2">
      <t>ジンブン</t>
    </rPh>
    <rPh sb="2" eb="4">
      <t>カガク</t>
    </rPh>
    <phoneticPr fontId="1"/>
  </si>
  <si>
    <t>社会科学</t>
    <rPh sb="0" eb="2">
      <t>シャカイ</t>
    </rPh>
    <rPh sb="2" eb="4">
      <t>カガク</t>
    </rPh>
    <phoneticPr fontId="1"/>
  </si>
  <si>
    <t>理　　学</t>
    <rPh sb="0" eb="1">
      <t>リ</t>
    </rPh>
    <rPh sb="3" eb="4">
      <t>ガク</t>
    </rPh>
    <phoneticPr fontId="1"/>
  </si>
  <si>
    <t>工　　学</t>
    <rPh sb="0" eb="1">
      <t>コウ</t>
    </rPh>
    <rPh sb="3" eb="4">
      <t>ガク</t>
    </rPh>
    <phoneticPr fontId="1"/>
  </si>
  <si>
    <t>農　　学</t>
    <rPh sb="0" eb="1">
      <t>ノウ</t>
    </rPh>
    <rPh sb="3" eb="4">
      <t>ガク</t>
    </rPh>
    <phoneticPr fontId="1"/>
  </si>
  <si>
    <t>保　　健</t>
    <rPh sb="0" eb="1">
      <t>タモツ</t>
    </rPh>
    <rPh sb="3" eb="4">
      <t>ケン</t>
    </rPh>
    <phoneticPr fontId="1"/>
  </si>
  <si>
    <t>家　　政</t>
    <rPh sb="0" eb="1">
      <t>イエ</t>
    </rPh>
    <rPh sb="3" eb="4">
      <t>セイ</t>
    </rPh>
    <phoneticPr fontId="1"/>
  </si>
  <si>
    <t>教　　育</t>
    <rPh sb="0" eb="1">
      <t>キョウ</t>
    </rPh>
    <rPh sb="3" eb="4">
      <t>イク</t>
    </rPh>
    <phoneticPr fontId="1"/>
  </si>
  <si>
    <t>芸　　術</t>
    <rPh sb="0" eb="1">
      <t>ゲイ</t>
    </rPh>
    <rPh sb="3" eb="4">
      <t>ジュツ</t>
    </rPh>
    <phoneticPr fontId="1"/>
  </si>
  <si>
    <t>そ の 他</t>
    <rPh sb="4" eb="5">
      <t>タ</t>
    </rPh>
    <phoneticPr fontId="1"/>
  </si>
  <si>
    <t>人文科学</t>
    <rPh sb="0" eb="2">
      <t>ジンブン</t>
    </rPh>
    <rPh sb="2" eb="4">
      <t>カガク</t>
    </rPh>
    <phoneticPr fontId="2"/>
  </si>
  <si>
    <t>社会科学</t>
    <rPh sb="0" eb="2">
      <t>シャカイ</t>
    </rPh>
    <rPh sb="2" eb="4">
      <t>カガク</t>
    </rPh>
    <phoneticPr fontId="2"/>
  </si>
  <si>
    <t>理　　学</t>
    <rPh sb="0" eb="1">
      <t>リ</t>
    </rPh>
    <rPh sb="3" eb="4">
      <t>ガク</t>
    </rPh>
    <phoneticPr fontId="2"/>
  </si>
  <si>
    <t>工　　学</t>
    <rPh sb="0" eb="1">
      <t>コウ</t>
    </rPh>
    <rPh sb="3" eb="4">
      <t>ガク</t>
    </rPh>
    <phoneticPr fontId="2"/>
  </si>
  <si>
    <t>農　　学</t>
    <rPh sb="0" eb="1">
      <t>ノウ</t>
    </rPh>
    <rPh sb="3" eb="4">
      <t>ガク</t>
    </rPh>
    <phoneticPr fontId="2"/>
  </si>
  <si>
    <t>保　　健</t>
    <rPh sb="0" eb="1">
      <t>タモツ</t>
    </rPh>
    <rPh sb="3" eb="4">
      <t>ケン</t>
    </rPh>
    <phoneticPr fontId="2"/>
  </si>
  <si>
    <t>教　　育</t>
    <rPh sb="0" eb="1">
      <t>キョウ</t>
    </rPh>
    <rPh sb="3" eb="4">
      <t>イク</t>
    </rPh>
    <phoneticPr fontId="2"/>
  </si>
  <si>
    <t>そ の 他</t>
    <rPh sb="4" eb="5">
      <t>タ</t>
    </rPh>
    <phoneticPr fontId="2"/>
  </si>
  <si>
    <t>保　　健</t>
  </si>
  <si>
    <t>芸　　術</t>
  </si>
  <si>
    <t>そ の 他</t>
  </si>
  <si>
    <t>理　　学</t>
  </si>
  <si>
    <t>工　　学</t>
  </si>
  <si>
    <t>家　　政</t>
  </si>
  <si>
    <t>教　　育</t>
  </si>
  <si>
    <t>平成２９年５月１日</t>
    <rPh sb="0" eb="2">
      <t>ヘイセイ</t>
    </rPh>
    <rPh sb="4" eb="5">
      <t>ネン</t>
    </rPh>
    <rPh sb="6" eb="7">
      <t>ガツ</t>
    </rPh>
    <rPh sb="8" eb="9">
      <t>ニチ</t>
    </rPh>
    <phoneticPr fontId="13"/>
  </si>
  <si>
    <t>人文科学</t>
    <rPh sb="0" eb="2">
      <t>ジンブン</t>
    </rPh>
    <rPh sb="2" eb="4">
      <t>カガク</t>
    </rPh>
    <phoneticPr fontId="19"/>
  </si>
  <si>
    <t>社会科学</t>
    <rPh sb="0" eb="2">
      <t>シャカイ</t>
    </rPh>
    <rPh sb="2" eb="4">
      <t>カガク</t>
    </rPh>
    <phoneticPr fontId="19"/>
  </si>
  <si>
    <t>理　　学</t>
    <rPh sb="0" eb="1">
      <t>リ</t>
    </rPh>
    <rPh sb="3" eb="4">
      <t>ガク</t>
    </rPh>
    <phoneticPr fontId="19"/>
  </si>
  <si>
    <t>工　　学</t>
    <rPh sb="0" eb="1">
      <t>コウ</t>
    </rPh>
    <rPh sb="3" eb="4">
      <t>ガク</t>
    </rPh>
    <phoneticPr fontId="19"/>
  </si>
  <si>
    <t>農　　学</t>
    <rPh sb="0" eb="1">
      <t>ノウ</t>
    </rPh>
    <rPh sb="3" eb="4">
      <t>ガク</t>
    </rPh>
    <phoneticPr fontId="19"/>
  </si>
  <si>
    <t>保　　健</t>
    <rPh sb="0" eb="1">
      <t>タモツ</t>
    </rPh>
    <rPh sb="3" eb="4">
      <t>ケン</t>
    </rPh>
    <phoneticPr fontId="19"/>
  </si>
  <si>
    <t>家　　政</t>
    <rPh sb="0" eb="1">
      <t>イエ</t>
    </rPh>
    <rPh sb="3" eb="4">
      <t>セイ</t>
    </rPh>
    <phoneticPr fontId="19"/>
  </si>
  <si>
    <t>教　　育</t>
    <rPh sb="0" eb="1">
      <t>キョウ</t>
    </rPh>
    <rPh sb="3" eb="4">
      <t>イク</t>
    </rPh>
    <phoneticPr fontId="19"/>
  </si>
  <si>
    <t>芸　　術</t>
    <rPh sb="0" eb="1">
      <t>ゲイ</t>
    </rPh>
    <rPh sb="3" eb="4">
      <t>ジュツ</t>
    </rPh>
    <phoneticPr fontId="19"/>
  </si>
  <si>
    <t>そ の 他</t>
    <rPh sb="4" eb="5">
      <t>タ</t>
    </rPh>
    <phoneticPr fontId="19"/>
  </si>
  <si>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</si>
  <si>
    <t>平成３０年５月１日</t>
    <rPh sb="0" eb="2">
      <t>ヘイセイ</t>
    </rPh>
    <rPh sb="4" eb="5">
      <t>ネン</t>
    </rPh>
    <rPh sb="6" eb="7">
      <t>ガツ</t>
    </rPh>
    <rPh sb="8" eb="9">
      <t>ニチ</t>
    </rPh>
    <phoneticPr fontId="13"/>
  </si>
  <si>
    <t>令和元年５月１日</t>
    <rPh sb="0" eb="2">
      <t>レイワ</t>
    </rPh>
    <rPh sb="2" eb="3">
      <t>モト</t>
    </rPh>
    <rPh sb="3" eb="4">
      <t>ネン</t>
    </rPh>
    <rPh sb="5" eb="6">
      <t>ガツ</t>
    </rPh>
    <rPh sb="7" eb="8">
      <t>ニチ</t>
    </rPh>
    <phoneticPr fontId="13"/>
  </si>
  <si>
    <r>
      <t>２　大学及び短期大学</t>
    </r>
    <r>
      <rPr>
        <sz val="11"/>
        <color indexed="8"/>
        <rFont val="ＭＳ Ｐゴシック"/>
        <family val="3"/>
        <charset val="128"/>
      </rPr>
      <t>　　　　　　　　　　　　　　　　　　　　　　　</t>
    </r>
    <phoneticPr fontId="1"/>
  </si>
  <si>
    <t>令和２年５月１日</t>
    <rPh sb="0" eb="2">
      <t>レイワ</t>
    </rPh>
    <rPh sb="3" eb="4">
      <t>ネン</t>
    </rPh>
    <rPh sb="5" eb="6">
      <t>ガツ</t>
    </rPh>
    <rPh sb="7" eb="8">
      <t>ニチ</t>
    </rPh>
    <phoneticPr fontId="13"/>
  </si>
  <si>
    <t>　学部学生のみで、専攻科、別科、聴講生等の学生は含まない。</t>
    <rPh sb="1" eb="3">
      <t>ガクブ</t>
    </rPh>
    <rPh sb="3" eb="5">
      <t>ガクセイ</t>
    </rPh>
    <rPh sb="9" eb="12">
      <t>センコウカ</t>
    </rPh>
    <rPh sb="10" eb="11">
      <t>コウ</t>
    </rPh>
    <rPh sb="11" eb="12">
      <t>カ</t>
    </rPh>
    <rPh sb="13" eb="15">
      <t>ベッカ</t>
    </rPh>
    <rPh sb="16" eb="19">
      <t>チョウコウセイ</t>
    </rPh>
    <rPh sb="19" eb="20">
      <t>ナド</t>
    </rPh>
    <rPh sb="21" eb="23">
      <t>ガクセイ</t>
    </rPh>
    <rPh sb="24" eb="25">
      <t>フク</t>
    </rPh>
    <phoneticPr fontId="13"/>
  </si>
  <si>
    <t>令和３年５月１日</t>
    <rPh sb="0" eb="2">
      <t>レイワ</t>
    </rPh>
    <rPh sb="3" eb="4">
      <t>ネン</t>
    </rPh>
    <rPh sb="5" eb="6">
      <t>ガツ</t>
    </rPh>
    <rPh sb="7" eb="8">
      <t>ニチ</t>
    </rPh>
    <phoneticPr fontId="13"/>
  </si>
  <si>
    <t>系統</t>
    <rPh sb="0" eb="1">
      <t>ケイ</t>
    </rPh>
    <rPh sb="1" eb="2">
      <t>オサム</t>
    </rPh>
    <phoneticPr fontId="13"/>
  </si>
  <si>
    <t>学生数</t>
    <rPh sb="0" eb="1">
      <t>ガク</t>
    </rPh>
    <rPh sb="1" eb="2">
      <t>ショウ</t>
    </rPh>
    <rPh sb="2" eb="3">
      <t>カズ</t>
    </rPh>
    <phoneticPr fontId="13"/>
  </si>
  <si>
    <t>1年次</t>
    <rPh sb="1" eb="3">
      <t>ネンジ</t>
    </rPh>
    <phoneticPr fontId="13"/>
  </si>
  <si>
    <t>2年次</t>
    <rPh sb="1" eb="3">
      <t>ネンジ</t>
    </rPh>
    <phoneticPr fontId="13"/>
  </si>
  <si>
    <t>3年次</t>
    <rPh sb="1" eb="3">
      <t>ネンジ</t>
    </rPh>
    <phoneticPr fontId="13"/>
  </si>
  <si>
    <t>4年次</t>
    <rPh sb="1" eb="3">
      <t>ネンジ</t>
    </rPh>
    <phoneticPr fontId="13"/>
  </si>
  <si>
    <t>5年次</t>
    <rPh sb="1" eb="3">
      <t>ネンジ</t>
    </rPh>
    <phoneticPr fontId="13"/>
  </si>
  <si>
    <t>6年次</t>
    <rPh sb="1" eb="3">
      <t>ネンジ</t>
    </rPh>
    <phoneticPr fontId="13"/>
  </si>
  <si>
    <t>男</t>
    <phoneticPr fontId="13"/>
  </si>
  <si>
    <t>総数</t>
    <rPh sb="0" eb="1">
      <t>フサ</t>
    </rPh>
    <rPh sb="1" eb="2">
      <t>カズ</t>
    </rPh>
    <phoneticPr fontId="13"/>
  </si>
  <si>
    <t>国立</t>
  </si>
  <si>
    <t>公立</t>
  </si>
  <si>
    <t>私立</t>
  </si>
  <si>
    <t>昼間</t>
  </si>
  <si>
    <t>理学</t>
    <rPh sb="0" eb="1">
      <t>リ</t>
    </rPh>
    <rPh sb="1" eb="2">
      <t>ガク</t>
    </rPh>
    <phoneticPr fontId="19"/>
  </si>
  <si>
    <t>工学</t>
    <rPh sb="0" eb="1">
      <t>コウ</t>
    </rPh>
    <rPh sb="1" eb="2">
      <t>ガク</t>
    </rPh>
    <phoneticPr fontId="19"/>
  </si>
  <si>
    <t>農学</t>
    <rPh sb="0" eb="1">
      <t>ノウ</t>
    </rPh>
    <rPh sb="1" eb="2">
      <t>ガク</t>
    </rPh>
    <phoneticPr fontId="19"/>
  </si>
  <si>
    <t>保健</t>
    <rPh sb="0" eb="1">
      <t>タモツ</t>
    </rPh>
    <rPh sb="1" eb="2">
      <t>ケン</t>
    </rPh>
    <phoneticPr fontId="19"/>
  </si>
  <si>
    <t>家政</t>
    <rPh sb="0" eb="1">
      <t>イエ</t>
    </rPh>
    <rPh sb="1" eb="2">
      <t>セイ</t>
    </rPh>
    <phoneticPr fontId="19"/>
  </si>
  <si>
    <t>教育</t>
    <rPh sb="0" eb="1">
      <t>キョウ</t>
    </rPh>
    <rPh sb="1" eb="2">
      <t>イク</t>
    </rPh>
    <phoneticPr fontId="19"/>
  </si>
  <si>
    <t>芸術</t>
    <rPh sb="0" eb="1">
      <t>ゲイ</t>
    </rPh>
    <rPh sb="1" eb="2">
      <t>ジュツ</t>
    </rPh>
    <phoneticPr fontId="19"/>
  </si>
  <si>
    <t>その他</t>
    <rPh sb="2" eb="3">
      <t>タ</t>
    </rPh>
    <phoneticPr fontId="19"/>
  </si>
  <si>
    <t>理学</t>
    <rPh sb="0" eb="1">
      <t>リ</t>
    </rPh>
    <rPh sb="1" eb="2">
      <t>ガク</t>
    </rPh>
    <phoneticPr fontId="13"/>
  </si>
  <si>
    <t>工学</t>
    <rPh sb="0" eb="1">
      <t>コウ</t>
    </rPh>
    <rPh sb="1" eb="2">
      <t>ガク</t>
    </rPh>
    <phoneticPr fontId="13"/>
  </si>
  <si>
    <t>農学</t>
    <rPh sb="0" eb="1">
      <t>ノウ</t>
    </rPh>
    <rPh sb="1" eb="2">
      <t>ガク</t>
    </rPh>
    <phoneticPr fontId="13"/>
  </si>
  <si>
    <t>保健</t>
    <rPh sb="0" eb="1">
      <t>タモツ</t>
    </rPh>
    <rPh sb="1" eb="2">
      <t>ケン</t>
    </rPh>
    <phoneticPr fontId="13"/>
  </si>
  <si>
    <t>教育</t>
    <rPh sb="0" eb="1">
      <t>キョウ</t>
    </rPh>
    <rPh sb="1" eb="2">
      <t>イク</t>
    </rPh>
    <phoneticPr fontId="13"/>
  </si>
  <si>
    <t>その他</t>
    <rPh sb="2" eb="3">
      <t>タ</t>
    </rPh>
    <phoneticPr fontId="13"/>
  </si>
  <si>
    <t>保健</t>
  </si>
  <si>
    <t>芸術</t>
  </si>
  <si>
    <t>その他</t>
  </si>
  <si>
    <t>理学</t>
  </si>
  <si>
    <t>工学</t>
  </si>
  <si>
    <t>家政</t>
  </si>
  <si>
    <t>教育</t>
  </si>
  <si>
    <t>夜間</t>
  </si>
  <si>
    <t>　資料：京都市総合企画局情報化推進室統計解析担当</t>
    <rPh sb="1" eb="3">
      <t>シリョウ</t>
    </rPh>
    <rPh sb="4" eb="6">
      <t>キョウト</t>
    </rPh>
    <rPh sb="6" eb="7">
      <t>シ</t>
    </rPh>
    <rPh sb="7" eb="9">
      <t>ソウゴウ</t>
    </rPh>
    <rPh sb="9" eb="11">
      <t>キカク</t>
    </rPh>
    <rPh sb="11" eb="12">
      <t>キョク</t>
    </rPh>
    <rPh sb="12" eb="15">
      <t>ジョウホウカ</t>
    </rPh>
    <rPh sb="15" eb="17">
      <t>スイシン</t>
    </rPh>
    <rPh sb="17" eb="18">
      <t>シツ</t>
    </rPh>
    <rPh sb="18" eb="20">
      <t>トウケイ</t>
    </rPh>
    <rPh sb="20" eb="22">
      <t>カイセキ</t>
    </rPh>
    <rPh sb="22" eb="24">
      <t>タントウ</t>
    </rPh>
    <phoneticPr fontId="13"/>
  </si>
  <si>
    <t>　本表については、１表頭注参照。また、学校数及び教員数は、京都市内に大学及び短期大学の本部がある学校の校数及び人数で、学</t>
    <rPh sb="11" eb="12">
      <t>アタマ</t>
    </rPh>
    <rPh sb="19" eb="21">
      <t>ガッコウ</t>
    </rPh>
    <rPh sb="21" eb="22">
      <t>スウ</t>
    </rPh>
    <rPh sb="22" eb="23">
      <t>オヨ</t>
    </rPh>
    <rPh sb="24" eb="26">
      <t>キョウイン</t>
    </rPh>
    <rPh sb="26" eb="27">
      <t>スウ</t>
    </rPh>
    <rPh sb="29" eb="33">
      <t>キョウトシナイ</t>
    </rPh>
    <rPh sb="34" eb="36">
      <t>ダイガク</t>
    </rPh>
    <rPh sb="36" eb="37">
      <t>オヨ</t>
    </rPh>
    <rPh sb="38" eb="40">
      <t>タンキ</t>
    </rPh>
    <rPh sb="40" eb="42">
      <t>ダイガク</t>
    </rPh>
    <rPh sb="43" eb="45">
      <t>ホンブ</t>
    </rPh>
    <rPh sb="48" eb="50">
      <t>ガッコウ</t>
    </rPh>
    <rPh sb="51" eb="53">
      <t>コウスウ</t>
    </rPh>
    <rPh sb="53" eb="54">
      <t>オヨ</t>
    </rPh>
    <rPh sb="55" eb="57">
      <t>ニンズウ</t>
    </rPh>
    <rPh sb="59" eb="60">
      <t>ガク</t>
    </rPh>
    <phoneticPr fontId="1"/>
  </si>
  <si>
    <t>生数は、京都市内に所在する学部、学科及び研究科に在籍する人数である。</t>
    <rPh sb="0" eb="1">
      <t>セイ</t>
    </rPh>
    <rPh sb="1" eb="2">
      <t>スウ</t>
    </rPh>
    <rPh sb="4" eb="8">
      <t>キョウトシナイ</t>
    </rPh>
    <rPh sb="9" eb="11">
      <t>ショザイ</t>
    </rPh>
    <rPh sb="13" eb="15">
      <t>ガクブ</t>
    </rPh>
    <rPh sb="16" eb="18">
      <t>ガッカ</t>
    </rPh>
    <rPh sb="18" eb="19">
      <t>オヨ</t>
    </rPh>
    <rPh sb="20" eb="22">
      <t>ケンキュウ</t>
    </rPh>
    <rPh sb="22" eb="23">
      <t>カ</t>
    </rPh>
    <rPh sb="24" eb="26">
      <t>ザイセキ</t>
    </rPh>
    <rPh sb="28" eb="30">
      <t>ニンズウ</t>
    </rPh>
    <phoneticPr fontId="1"/>
  </si>
  <si>
    <t>令和４年５月１日</t>
    <rPh sb="0" eb="2">
      <t>レイワ</t>
    </rPh>
    <rPh sb="3" eb="4">
      <t>ネン</t>
    </rPh>
    <rPh sb="5" eb="6">
      <t>ガツ</t>
    </rPh>
    <rPh sb="7" eb="8">
      <t>ニチ</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</si>
</sst>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Red]\(#,##0\)"/>
    <numFmt numFmtId="178" formatCode="_ * #,##0\ ;_ * \-#,##0_ ;_ * &quot;－&quot;_ ;_ @_ "/>
    <numFmt numFmtId="179" formatCode="#,##0;&quot;△ &quot;#,##0;&quot;－&quot;"/>
  </numFmts>
  <fonts count="32">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b/>
      <sz val="11"/>
      <color indexed="8"/>
      <name val="ＭＳ ゴシック"/>
      <family val="3"/>
      <charset val="128"/>
    </font>
    <font>
      <sz val="11"/>
      <name val="ＭＳ ゴシック"/>
      <family val="3"/>
      <charset val="128"/>
    </font>
    <font>
      <b/>
      <sz val="8"/>
      <color indexed="8"/>
      <name val="ＭＳ ゴシック"/>
      <family val="3"/>
      <charset val="128"/>
    </font>
    <font>
      <sz val="8"/>
      <name val="ＭＳ ゴシック"/>
      <family val="3"/>
      <charset val="128"/>
    </font>
    <font>
      <sz val="6"/>
      <name val="ＭＳ 明朝"/>
      <family val="1"/>
      <charset val="128"/>
    </font>
    <font>
      <sz val="11"/>
      <name val="ＭＳ Ｐゴシック"/>
      <family val="3"/>
      <charset val="128"/>
    </font>
    <font>
      <b/>
      <sz val="11"/>
      <name val="ＭＳ ゴシック"/>
      <family val="3"/>
      <charset val="128"/>
    </font>
    <font>
      <sz val="11"/>
      <color indexed="8"/>
      <name val="ＭＳ ゴシック"/>
      <family val="3"/>
      <charset val="128"/>
    </font>
    <font>
      <sz val="11"/>
      <name val="ＭＳ 明朝"/>
      <family val="1"/>
      <charset val="128"/>
    </font>
    <font>
      <sz val="6"/>
      <name val="ＭＳ Ｐゴシック"/>
      <family val="3"/>
      <charset val="128"/>
    </font>
    <font>
      <b/>
      <sz val="8"/>
      <name val="ＭＳ ゴシック"/>
      <family val="3"/>
      <charset val="128"/>
    </font>
    <font>
      <sz val="8"/>
      <color indexed="63"/>
      <name val="ＭＳ 明朝"/>
      <family val="1"/>
      <charset val="128"/>
    </font>
    <font>
      <sz val="11"/>
      <color indexed="63"/>
      <name val="ＭＳ 明朝"/>
      <family val="1"/>
      <charset val="128"/>
    </font>
    <font>
      <b/>
      <sz val="8"/>
      <name val="ＭＳ 明朝"/>
      <family val="1"/>
      <charset val="128"/>
    </font>
    <font>
      <b/>
      <sz val="8"/>
      <name val="ＭＳ Ｐゴシック"/>
      <family val="3"/>
      <charset val="128"/>
    </font>
    <font>
      <u/>
      <sz val="11"/>
      <color indexed="12"/>
      <name val="ＭＳ Ｐゴシック"/>
      <family val="3"/>
      <charset val="128"/>
    </font>
    <font>
      <sz val="9.5500000000000007"/>
      <name val="ＭＳ 明朝"/>
      <family val="1"/>
      <charset val="128"/>
    </font>
    <font>
      <sz val="8"/>
      <color theme="1" tint="0.249977111117893"/>
      <name val="ＭＳ 明朝"/>
      <family val="1"/>
      <charset val="128"/>
    </font>
    <font>
      <b/>
      <sz val="8"/>
      <color theme="1" tint="0.249977111117893"/>
      <name val="ＭＳ Ｐゴシック"/>
      <family val="3"/>
      <charset val="128"/>
    </font>
    <font>
      <b/>
      <sz val="11"/>
      <name val="ＭＳ Ｐゴシック"/>
      <family val="3"/>
      <charset val="128"/>
    </font>
    <font>
      <b/>
      <sz val="11"/>
      <color indexed="8"/>
      <name val="ＭＳ Ｐゴシック"/>
      <family val="3"/>
      <charset val="128"/>
    </font>
    <font>
      <sz val="11"/>
      <color indexed="8"/>
      <name val="ＭＳ Ｐゴシック"/>
      <family val="3"/>
      <charset val="128"/>
    </font>
    <font>
      <sz val="9.5500000000000007"/>
      <color theme="1"/>
      <name val="ＭＳ 明朝"/>
      <family val="1"/>
      <charset val="128"/>
    </font>
    <font>
      <sz val="11"/>
      <color theme="1"/>
      <name val="ＭＳ ゴシック"/>
      <family val="3"/>
      <charset val="128"/>
    </font>
    <font>
      <b/>
      <sz val="11"/>
      <color theme="1"/>
      <name val="ＭＳ ゴシック"/>
      <family val="3"/>
      <charset val="128"/>
    </font>
    <font>
      <sz val="11"/>
      <color theme="1"/>
      <name val="ＭＳ 明朝"/>
      <family val="1"/>
      <charset val="128"/>
    </font>
    <font>
      <sz val="8"/>
      <color theme="1"/>
      <name val="ＭＳ 明朝"/>
      <family val="1"/>
      <charset val="128"/>
    </font>
    <font>
      <b/>
      <sz val="8"/>
      <color theme="1"/>
      <name val="ＭＳ Ｐ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9" fillId="0" borderId="0">
      <alignment vertical="center"/>
    </xf>
    <xf numFmtId="0" fontId="9" fillId="0" borderId="0"/>
  </cellStyleXfs>
  <cellXfs count="299">
    <xf numFmtId="0" fontId="0" fillId="0" borderId="0" xfId="0"/>
    <xf numFmtId="0" fontId="5" fillId="0" borderId="0" xfId="0" applyFont="1" applyAlignment="1">
      <alignment vertical="center"/>
    </xf>
    <xf numFmtId="0" fontId="3" fillId="0" borderId="0" xfId="0" applyFont="1" applyAlignment="1">
      <alignment vertical="center"/>
    </xf>
    <xf numFmtId="0" fontId="2" fillId="0" borderId="1" xfId="0" applyFont="1" applyFill="1" applyBorder="1" applyAlignment="1" applyProtection="1">
      <alignment vertical="center"/>
    </xf>
    <xf numFmtId="0" fontId="2" fillId="0" borderId="0" xfId="0" applyFont="1" applyFill="1" applyBorder="1" applyAlignment="1" applyProtection="1">
      <alignment horizontal="distributed" vertical="center"/>
    </xf>
    <xf numFmtId="0" fontId="2" fillId="0" borderId="0" xfId="0" applyFont="1" applyFill="1" applyBorder="1" applyAlignment="1" applyProtection="1">
      <alignment horizontal="left" vertical="center"/>
    </xf>
    <xf numFmtId="0" fontId="7" fillId="0" borderId="0" xfId="0" applyFont="1" applyAlignment="1">
      <alignment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176" fontId="6" fillId="0" borderId="4" xfId="0" quotePrefix="1" applyNumberFormat="1" applyFont="1" applyFill="1" applyBorder="1" applyAlignment="1" applyProtection="1">
      <alignment horizontal="right" vertical="center"/>
    </xf>
    <xf numFmtId="176" fontId="6" fillId="0" borderId="0" xfId="0" quotePrefix="1" applyNumberFormat="1" applyFont="1" applyFill="1" applyBorder="1" applyAlignment="1" applyProtection="1">
      <alignment horizontal="right" vertical="center"/>
    </xf>
    <xf numFmtId="176" fontId="2" fillId="0" borderId="4" xfId="0" quotePrefix="1" applyNumberFormat="1" applyFont="1" applyFill="1" applyBorder="1" applyAlignment="1" applyProtection="1">
      <alignment horizontal="right" vertical="center"/>
    </xf>
    <xf numFmtId="176" fontId="3" fillId="0" borderId="0" xfId="0" applyNumberFormat="1" applyFont="1" applyBorder="1" applyAlignment="1">
      <alignment horizontal="right" vertical="center"/>
    </xf>
    <xf numFmtId="176" fontId="2" fillId="0" borderId="5" xfId="0" quotePrefix="1" applyNumberFormat="1" applyFont="1" applyFill="1" applyBorder="1" applyAlignment="1" applyProtection="1">
      <alignment horizontal="right" vertical="center"/>
    </xf>
    <xf numFmtId="176" fontId="3" fillId="0" borderId="1" xfId="0" applyNumberFormat="1" applyFont="1" applyBorder="1" applyAlignment="1">
      <alignment horizontal="right" vertical="center"/>
    </xf>
    <xf numFmtId="49" fontId="2" fillId="0" borderId="1" xfId="0" applyNumberFormat="1" applyFont="1" applyFill="1" applyBorder="1" applyAlignment="1" applyProtection="1">
      <alignment horizontal="right" vertical="center"/>
    </xf>
    <xf numFmtId="176" fontId="2" fillId="0" borderId="0" xfId="0" quotePrefix="1" applyNumberFormat="1" applyFont="1" applyFill="1" applyBorder="1" applyAlignment="1" applyProtection="1">
      <alignment horizontal="right" vertical="center"/>
    </xf>
    <xf numFmtId="0" fontId="4" fillId="0" borderId="0" xfId="0" applyFont="1" applyFill="1" applyBorder="1" applyAlignment="1" applyProtection="1">
      <alignment vertical="center"/>
    </xf>
    <xf numFmtId="0" fontId="6" fillId="0" borderId="0" xfId="0" applyFont="1" applyFill="1" applyBorder="1" applyAlignment="1" applyProtection="1">
      <alignment horizontal="distributed" vertical="center"/>
    </xf>
    <xf numFmtId="0" fontId="2" fillId="0" borderId="1" xfId="0" applyFont="1" applyFill="1" applyBorder="1" applyAlignment="1" applyProtection="1">
      <alignment horizontal="distributed" vertical="center"/>
    </xf>
    <xf numFmtId="0" fontId="3" fillId="0" borderId="0" xfId="0" applyFont="1" applyFill="1" applyBorder="1" applyAlignment="1">
      <alignment horizontal="distributed" vertical="center"/>
    </xf>
    <xf numFmtId="0" fontId="3" fillId="0" borderId="6" xfId="0" applyFont="1" applyBorder="1" applyAlignment="1">
      <alignment vertical="center"/>
    </xf>
    <xf numFmtId="0" fontId="2" fillId="0" borderId="7" xfId="0" applyFont="1" applyFill="1" applyBorder="1" applyAlignment="1" applyProtection="1">
      <alignment vertical="center"/>
    </xf>
    <xf numFmtId="0" fontId="0" fillId="0" borderId="0" xfId="0" applyBorder="1" applyAlignment="1">
      <alignment horizontal="distributed" vertical="center"/>
    </xf>
    <xf numFmtId="0" fontId="2" fillId="0" borderId="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Border="1" applyAlignment="1">
      <alignment vertical="center"/>
    </xf>
    <xf numFmtId="0" fontId="10"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2" fillId="0" borderId="0" xfId="0" quotePrefix="1" applyFont="1" applyFill="1" applyBorder="1" applyAlignment="1" applyProtection="1">
      <alignment horizontal="distributed" vertical="center"/>
    </xf>
    <xf numFmtId="0" fontId="3" fillId="0" borderId="1" xfId="0" applyFont="1" applyBorder="1" applyAlignment="1">
      <alignment vertical="center"/>
    </xf>
    <xf numFmtId="0" fontId="2" fillId="0" borderId="0" xfId="0" quotePrefix="1" applyFont="1" applyFill="1" applyBorder="1" applyAlignment="1" applyProtection="1">
      <alignment vertical="center"/>
    </xf>
    <xf numFmtId="0" fontId="2" fillId="0" borderId="0" xfId="0" applyFont="1" applyFill="1" applyBorder="1" applyAlignment="1" applyProtection="1">
      <alignment horizontal="distributed" vertical="center" shrinkToFit="1"/>
    </xf>
    <xf numFmtId="0" fontId="3" fillId="0" borderId="0" xfId="0" applyFont="1" applyFill="1" applyBorder="1" applyAlignment="1">
      <alignment horizontal="distributed" vertical="center" shrinkToFit="1"/>
    </xf>
    <xf numFmtId="0" fontId="2" fillId="0" borderId="0" xfId="0" applyFont="1" applyFill="1" applyBorder="1" applyAlignment="1" applyProtection="1">
      <alignment vertical="center" shrinkToFit="1"/>
    </xf>
    <xf numFmtId="176" fontId="2" fillId="0" borderId="0" xfId="0" applyNumberFormat="1" applyFont="1" applyFill="1" applyBorder="1" applyAlignment="1" applyProtection="1">
      <alignment horizontal="right" vertical="center"/>
    </xf>
    <xf numFmtId="177" fontId="12" fillId="0" borderId="0" xfId="2" applyNumberFormat="1" applyFont="1" applyFill="1"/>
    <xf numFmtId="177" fontId="3" fillId="0" borderId="0" xfId="2" applyNumberFormat="1" applyFont="1" applyFill="1"/>
    <xf numFmtId="178" fontId="3" fillId="0" borderId="0" xfId="2" applyNumberFormat="1" applyFont="1" applyFill="1" applyBorder="1"/>
    <xf numFmtId="178" fontId="3" fillId="0" borderId="1" xfId="2" applyNumberFormat="1" applyFont="1" applyFill="1" applyBorder="1"/>
    <xf numFmtId="178" fontId="3" fillId="0" borderId="5" xfId="2" applyNumberFormat="1" applyFont="1" applyFill="1" applyBorder="1"/>
    <xf numFmtId="177" fontId="3" fillId="0" borderId="1" xfId="2" applyNumberFormat="1" applyFont="1" applyFill="1" applyBorder="1"/>
    <xf numFmtId="179" fontId="3" fillId="0" borderId="0" xfId="2" applyNumberFormat="1" applyFont="1" applyFill="1" applyBorder="1" applyAlignment="1">
      <alignment vertical="center" shrinkToFit="1"/>
    </xf>
    <xf numFmtId="179" fontId="3" fillId="0" borderId="0" xfId="2" applyNumberFormat="1" applyFont="1" applyFill="1" applyAlignment="1">
      <alignment vertical="center" shrinkToFit="1"/>
    </xf>
    <xf numFmtId="179" fontId="3" fillId="0" borderId="4" xfId="2" applyNumberFormat="1" applyFont="1" applyFill="1" applyBorder="1" applyAlignment="1">
      <alignment vertical="center" shrinkToFit="1"/>
    </xf>
    <xf numFmtId="177" fontId="3" fillId="0" borderId="0" xfId="2" applyNumberFormat="1" applyFont="1" applyFill="1" applyAlignment="1">
      <alignment horizontal="left" indent="1" shrinkToFit="1"/>
    </xf>
    <xf numFmtId="177" fontId="14" fillId="0" borderId="0" xfId="2" applyNumberFormat="1" applyFont="1" applyFill="1"/>
    <xf numFmtId="179" fontId="14" fillId="0" borderId="0" xfId="2" applyNumberFormat="1" applyFont="1" applyFill="1" applyBorder="1" applyAlignment="1">
      <alignment vertical="center" shrinkToFit="1"/>
    </xf>
    <xf numFmtId="179" fontId="14" fillId="0" borderId="0" xfId="2" applyNumberFormat="1" applyFont="1" applyFill="1" applyAlignment="1">
      <alignment vertical="center" shrinkToFit="1"/>
    </xf>
    <xf numFmtId="179" fontId="14" fillId="0" borderId="4" xfId="2" applyNumberFormat="1" applyFont="1" applyFill="1" applyBorder="1" applyAlignment="1">
      <alignment vertical="center" shrinkToFit="1"/>
    </xf>
    <xf numFmtId="177" fontId="3" fillId="0" borderId="0" xfId="2" applyNumberFormat="1" applyFont="1" applyFill="1" applyBorder="1"/>
    <xf numFmtId="177" fontId="3" fillId="0" borderId="0" xfId="2" applyNumberFormat="1" applyFont="1" applyFill="1" applyBorder="1" applyAlignment="1">
      <alignment horizontal="left"/>
    </xf>
    <xf numFmtId="177" fontId="14" fillId="0" borderId="0" xfId="2" applyNumberFormat="1" applyFont="1" applyFill="1" applyBorder="1"/>
    <xf numFmtId="177" fontId="3" fillId="0" borderId="6" xfId="2" applyNumberFormat="1" applyFont="1" applyFill="1" applyBorder="1"/>
    <xf numFmtId="177" fontId="3" fillId="0" borderId="7" xfId="2" applyNumberFormat="1" applyFont="1" applyFill="1" applyBorder="1"/>
    <xf numFmtId="177" fontId="3" fillId="0" borderId="0" xfId="2" applyNumberFormat="1" applyFont="1" applyFill="1" applyAlignment="1">
      <alignment horizontal="right"/>
    </xf>
    <xf numFmtId="177" fontId="3" fillId="0" borderId="6" xfId="2" applyNumberFormat="1" applyFont="1" applyFill="1" applyBorder="1" applyAlignment="1">
      <alignment horizontal="right"/>
    </xf>
    <xf numFmtId="177" fontId="3" fillId="0" borderId="3" xfId="2" applyNumberFormat="1" applyFont="1" applyFill="1" applyBorder="1" applyAlignment="1">
      <alignment horizontal="center"/>
    </xf>
    <xf numFmtId="177" fontId="3" fillId="0" borderId="2" xfId="2" applyNumberFormat="1" applyFont="1" applyFill="1" applyBorder="1" applyAlignment="1">
      <alignment horizontal="center"/>
    </xf>
    <xf numFmtId="49" fontId="3" fillId="0" borderId="1" xfId="2" applyNumberFormat="1" applyFont="1" applyFill="1" applyBorder="1" applyAlignment="1">
      <alignment horizontal="right" vertical="center"/>
    </xf>
    <xf numFmtId="49" fontId="2" fillId="0" borderId="1" xfId="1" applyNumberFormat="1" applyFont="1" applyFill="1" applyBorder="1" applyAlignment="1" applyProtection="1">
      <alignment horizontal="right" vertical="center"/>
    </xf>
    <xf numFmtId="177" fontId="15" fillId="0" borderId="0" xfId="2" applyNumberFormat="1" applyFont="1" applyFill="1"/>
    <xf numFmtId="177" fontId="16" fillId="0" borderId="0" xfId="2" applyNumberFormat="1" applyFont="1" applyFill="1"/>
    <xf numFmtId="177" fontId="12" fillId="0" borderId="0" xfId="2" applyNumberFormat="1" applyFont="1" applyFill="1" applyBorder="1"/>
    <xf numFmtId="177" fontId="10" fillId="0" borderId="0" xfId="2" applyNumberFormat="1" applyFont="1" applyFill="1" applyBorder="1" applyAlignment="1">
      <alignment horizontal="left" vertical="center"/>
    </xf>
    <xf numFmtId="177" fontId="10" fillId="0" borderId="0" xfId="2" applyNumberFormat="1" applyFont="1" applyFill="1" applyAlignment="1">
      <alignment horizontal="left" vertical="center"/>
    </xf>
    <xf numFmtId="177" fontId="10" fillId="0" borderId="0" xfId="2" applyNumberFormat="1" applyFont="1" applyFill="1"/>
    <xf numFmtId="0" fontId="2" fillId="0" borderId="0" xfId="1" applyFont="1" applyFill="1" applyBorder="1" applyAlignment="1" applyProtection="1">
      <alignment horizontal="left" vertical="center" wrapText="1"/>
    </xf>
    <xf numFmtId="0" fontId="4" fillId="0" borderId="0" xfId="1" applyFont="1" applyFill="1" applyBorder="1" applyAlignment="1" applyProtection="1">
      <alignment horizontal="center" vertical="center"/>
    </xf>
    <xf numFmtId="0" fontId="4" fillId="0" borderId="0" xfId="1" applyFont="1" applyFill="1" applyBorder="1" applyAlignment="1" applyProtection="1">
      <alignment horizontal="left" vertical="center"/>
    </xf>
    <xf numFmtId="177" fontId="10" fillId="0" borderId="0" xfId="2" applyNumberFormat="1" applyFont="1" applyFill="1" applyAlignment="1">
      <alignment horizontal="center" vertical="center"/>
    </xf>
    <xf numFmtId="177" fontId="3" fillId="0" borderId="0" xfId="2" applyNumberFormat="1" applyFont="1" applyFill="1" applyAlignment="1">
      <alignment vertical="center"/>
    </xf>
    <xf numFmtId="0" fontId="9" fillId="0" borderId="0" xfId="1" applyAlignment="1">
      <alignment vertical="center"/>
    </xf>
    <xf numFmtId="0" fontId="2" fillId="0" borderId="0" xfId="1" applyFont="1" applyFill="1" applyBorder="1" applyAlignment="1" applyProtection="1">
      <alignment horizontal="left" vertical="center"/>
    </xf>
    <xf numFmtId="0" fontId="5" fillId="0" borderId="0" xfId="1" applyFont="1" applyAlignment="1">
      <alignment vertical="center"/>
    </xf>
    <xf numFmtId="177" fontId="10" fillId="0" borderId="0" xfId="2" applyNumberFormat="1" applyFont="1" applyFill="1" applyBorder="1" applyAlignment="1">
      <alignment vertical="center"/>
    </xf>
    <xf numFmtId="177" fontId="10" fillId="0" borderId="0" xfId="2" applyNumberFormat="1" applyFont="1" applyFill="1" applyAlignment="1">
      <alignment vertical="center"/>
    </xf>
    <xf numFmtId="0" fontId="4" fillId="0" borderId="0" xfId="1" applyFont="1" applyFill="1" applyBorder="1" applyAlignment="1" applyProtection="1">
      <alignment vertical="center"/>
    </xf>
    <xf numFmtId="179" fontId="17" fillId="0" borderId="0" xfId="2" applyNumberFormat="1" applyFont="1" applyFill="1" applyBorder="1" applyAlignment="1">
      <alignment vertical="center" shrinkToFit="1"/>
    </xf>
    <xf numFmtId="179" fontId="17" fillId="0" borderId="4" xfId="2" applyNumberFormat="1" applyFont="1" applyFill="1" applyBorder="1" applyAlignment="1">
      <alignment vertical="center" shrinkToFit="1"/>
    </xf>
    <xf numFmtId="176" fontId="3" fillId="0" borderId="1"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6" fillId="0" borderId="0" xfId="0" applyNumberFormat="1" applyFont="1" applyFill="1" applyBorder="1" applyAlignment="1" applyProtection="1">
      <alignment horizontal="right" vertical="center"/>
    </xf>
    <xf numFmtId="0" fontId="14" fillId="0" borderId="0" xfId="0" applyFont="1" applyAlignment="1">
      <alignment vertical="center"/>
    </xf>
    <xf numFmtId="0" fontId="6" fillId="0" borderId="0" xfId="0" applyFont="1" applyFill="1" applyBorder="1" applyAlignment="1" applyProtection="1">
      <alignment vertical="center"/>
    </xf>
    <xf numFmtId="0" fontId="6" fillId="0" borderId="0" xfId="0" quotePrefix="1" applyFont="1" applyFill="1" applyBorder="1" applyAlignment="1" applyProtection="1">
      <alignmen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0" xfId="0" applyFont="1" applyBorder="1" applyAlignment="1">
      <alignment horizontal="distributed" vertical="center"/>
    </xf>
    <xf numFmtId="179" fontId="3" fillId="0" borderId="0" xfId="2" applyNumberFormat="1" applyFont="1" applyFill="1"/>
    <xf numFmtId="179" fontId="3" fillId="0" borderId="4" xfId="2" applyNumberFormat="1" applyFont="1" applyFill="1" applyBorder="1"/>
    <xf numFmtId="179" fontId="14" fillId="0" borderId="0" xfId="2" applyNumberFormat="1" applyFont="1" applyFill="1"/>
    <xf numFmtId="179" fontId="14" fillId="0" borderId="4" xfId="2" applyNumberFormat="1" applyFont="1" applyFill="1" applyBorder="1"/>
    <xf numFmtId="0" fontId="3" fillId="0" borderId="0" xfId="1" applyFont="1" applyAlignment="1">
      <alignment vertical="center"/>
    </xf>
    <xf numFmtId="0" fontId="2"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2" fillId="0" borderId="0" xfId="0" applyFont="1" applyFill="1" applyBorder="1" applyAlignment="1" applyProtection="1">
      <alignment vertical="center" wrapText="1"/>
    </xf>
    <xf numFmtId="177" fontId="18" fillId="0" borderId="0" xfId="2" applyNumberFormat="1" applyFont="1" applyFill="1" applyBorder="1"/>
    <xf numFmtId="179" fontId="18" fillId="0" borderId="4" xfId="2" applyNumberFormat="1" applyFont="1" applyFill="1" applyBorder="1" applyAlignment="1">
      <alignment vertical="center" shrinkToFit="1"/>
    </xf>
    <xf numFmtId="179" fontId="18" fillId="0" borderId="0" xfId="2" applyNumberFormat="1" applyFont="1" applyFill="1" applyBorder="1" applyAlignment="1">
      <alignment vertical="center" shrinkToFit="1"/>
    </xf>
    <xf numFmtId="177" fontId="18" fillId="0" borderId="0" xfId="2" applyNumberFormat="1" applyFont="1" applyFill="1"/>
    <xf numFmtId="177" fontId="3" fillId="0" borderId="3" xfId="2" applyNumberFormat="1" applyFont="1" applyFill="1" applyBorder="1" applyAlignment="1">
      <alignment horizontal="center"/>
    </xf>
    <xf numFmtId="177" fontId="3" fillId="0" borderId="3" xfId="2" applyNumberFormat="1" applyFont="1" applyFill="1" applyBorder="1" applyAlignment="1">
      <alignment horizontal="center"/>
    </xf>
    <xf numFmtId="0" fontId="10"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0" fontId="20" fillId="0" borderId="0" xfId="0" applyFont="1" applyAlignment="1">
      <alignment vertical="center"/>
    </xf>
    <xf numFmtId="0" fontId="3" fillId="0" borderId="0" xfId="0" applyFont="1" applyFill="1" applyBorder="1" applyAlignment="1" applyProtection="1">
      <alignment horizontal="left" vertical="center" wrapText="1"/>
    </xf>
    <xf numFmtId="49" fontId="3" fillId="0" borderId="1" xfId="1" applyNumberFormat="1" applyFont="1" applyFill="1" applyBorder="1" applyAlignment="1" applyProtection="1">
      <alignment horizontal="right" vertical="center"/>
    </xf>
    <xf numFmtId="177" fontId="3" fillId="0" borderId="0" xfId="2" applyNumberFormat="1" applyFont="1" applyFill="1" applyBorder="1" applyAlignment="1">
      <alignment horizontal="center"/>
    </xf>
    <xf numFmtId="177" fontId="21" fillId="0" borderId="2" xfId="2" applyNumberFormat="1" applyFont="1" applyFill="1" applyBorder="1" applyAlignment="1">
      <alignment horizontal="center"/>
    </xf>
    <xf numFmtId="177" fontId="21" fillId="0" borderId="3" xfId="2" applyNumberFormat="1" applyFont="1" applyFill="1" applyBorder="1" applyAlignment="1">
      <alignment horizontal="center"/>
    </xf>
    <xf numFmtId="177" fontId="21" fillId="0" borderId="0" xfId="2" applyNumberFormat="1" applyFont="1" applyFill="1"/>
    <xf numFmtId="177" fontId="22" fillId="0" borderId="0" xfId="2" applyNumberFormat="1" applyFont="1" applyFill="1"/>
    <xf numFmtId="179" fontId="21" fillId="0" borderId="0" xfId="2" applyNumberFormat="1" applyFont="1" applyFill="1" applyBorder="1" applyAlignment="1">
      <alignment vertical="center" shrinkToFit="1"/>
    </xf>
    <xf numFmtId="0" fontId="2" fillId="0" borderId="0" xfId="0" applyFont="1" applyFill="1" applyBorder="1" applyAlignment="1" applyProtection="1">
      <alignment horizontal="left" vertical="center" wrapText="1"/>
    </xf>
    <xf numFmtId="178" fontId="21" fillId="0" borderId="1" xfId="2" applyNumberFormat="1" applyFont="1" applyFill="1" applyBorder="1"/>
    <xf numFmtId="177" fontId="10" fillId="0" borderId="0" xfId="2" applyNumberFormat="1" applyFont="1" applyAlignment="1">
      <alignment horizontal="center" vertical="center"/>
    </xf>
    <xf numFmtId="177" fontId="12" fillId="0" borderId="0" xfId="2" applyNumberFormat="1" applyFont="1"/>
    <xf numFmtId="177" fontId="3" fillId="0" borderId="0" xfId="2" applyNumberFormat="1" applyFont="1" applyAlignment="1">
      <alignment vertical="center"/>
    </xf>
    <xf numFmtId="177" fontId="10" fillId="0" borderId="0" xfId="2" applyNumberFormat="1" applyFont="1"/>
    <xf numFmtId="177" fontId="16" fillId="0" borderId="0" xfId="2" applyNumberFormat="1" applyFont="1"/>
    <xf numFmtId="177" fontId="3" fillId="0" borderId="0" xfId="2" applyNumberFormat="1" applyFont="1"/>
    <xf numFmtId="177" fontId="15" fillId="0" borderId="0" xfId="2" applyNumberFormat="1" applyFont="1"/>
    <xf numFmtId="49" fontId="3" fillId="0" borderId="1" xfId="2" applyNumberFormat="1" applyFont="1" applyBorder="1" applyAlignment="1">
      <alignment horizontal="right" vertical="center"/>
    </xf>
    <xf numFmtId="49" fontId="2" fillId="0" borderId="0" xfId="1" applyNumberFormat="1" applyFont="1" applyAlignment="1">
      <alignment horizontal="right" vertical="center"/>
    </xf>
    <xf numFmtId="177" fontId="3" fillId="0" borderId="2" xfId="2" applyNumberFormat="1" applyFont="1" applyBorder="1" applyAlignment="1">
      <alignment horizontal="center"/>
    </xf>
    <xf numFmtId="177" fontId="3" fillId="0" borderId="3" xfId="2" applyNumberFormat="1" applyFont="1" applyBorder="1" applyAlignment="1">
      <alignment horizontal="center"/>
    </xf>
    <xf numFmtId="177" fontId="21" fillId="0" borderId="2" xfId="2" applyNumberFormat="1" applyFont="1" applyBorder="1" applyAlignment="1">
      <alignment horizontal="center"/>
    </xf>
    <xf numFmtId="177" fontId="21" fillId="0" borderId="3" xfId="2" applyNumberFormat="1" applyFont="1" applyBorder="1" applyAlignment="1">
      <alignment horizontal="center"/>
    </xf>
    <xf numFmtId="177" fontId="3" fillId="0" borderId="6" xfId="2" applyNumberFormat="1" applyFont="1" applyBorder="1" applyAlignment="1">
      <alignment horizontal="right"/>
    </xf>
    <xf numFmtId="177" fontId="3" fillId="0" borderId="0" xfId="2" applyNumberFormat="1" applyFont="1" applyAlignment="1">
      <alignment horizontal="right"/>
    </xf>
    <xf numFmtId="177" fontId="3" fillId="0" borderId="7" xfId="2" applyNumberFormat="1" applyFont="1" applyBorder="1"/>
    <xf numFmtId="177" fontId="18" fillId="0" borderId="0" xfId="2" applyNumberFormat="1" applyFont="1"/>
    <xf numFmtId="179" fontId="18" fillId="0" borderId="4" xfId="2" applyNumberFormat="1" applyFont="1" applyBorder="1" applyAlignment="1">
      <alignment vertical="center" shrinkToFit="1"/>
    </xf>
    <xf numFmtId="179" fontId="18" fillId="0" borderId="0" xfId="2" applyNumberFormat="1" applyFont="1" applyAlignment="1">
      <alignment vertical="center" shrinkToFit="1"/>
    </xf>
    <xf numFmtId="177" fontId="14" fillId="0" borderId="0" xfId="2" applyNumberFormat="1" applyFont="1"/>
    <xf numFmtId="179" fontId="3" fillId="0" borderId="4" xfId="2" applyNumberFormat="1" applyFont="1" applyBorder="1" applyAlignment="1">
      <alignment vertical="center" shrinkToFit="1"/>
    </xf>
    <xf numFmtId="179" fontId="3" fillId="0" borderId="0" xfId="2" applyNumberFormat="1" applyFont="1" applyAlignment="1">
      <alignment vertical="center" shrinkToFit="1"/>
    </xf>
    <xf numFmtId="177" fontId="3" fillId="0" borderId="0" xfId="2" applyNumberFormat="1" applyFont="1" applyAlignment="1">
      <alignment horizontal="left"/>
    </xf>
    <xf numFmtId="177" fontId="3" fillId="0" borderId="0" xfId="2" applyNumberFormat="1" applyFont="1" applyAlignment="1">
      <alignment horizontal="left" indent="1" shrinkToFit="1"/>
    </xf>
    <xf numFmtId="177" fontId="3" fillId="0" borderId="1" xfId="2" applyNumberFormat="1" applyFont="1" applyBorder="1"/>
    <xf numFmtId="178" fontId="3" fillId="0" borderId="5" xfId="2" applyNumberFormat="1" applyFont="1" applyBorder="1"/>
    <xf numFmtId="178" fontId="3" fillId="0" borderId="1" xfId="2" applyNumberFormat="1" applyFont="1" applyBorder="1"/>
    <xf numFmtId="178" fontId="3" fillId="0" borderId="0" xfId="2" applyNumberFormat="1" applyFont="1"/>
    <xf numFmtId="177" fontId="3" fillId="0" borderId="7" xfId="2" applyNumberFormat="1" applyFont="1" applyBorder="1" applyAlignment="1">
      <alignment horizontal="center"/>
    </xf>
    <xf numFmtId="177" fontId="21" fillId="0" borderId="0" xfId="2" applyNumberFormat="1" applyFont="1" applyBorder="1"/>
    <xf numFmtId="177" fontId="22" fillId="0" borderId="0" xfId="2" applyNumberFormat="1" applyFont="1" applyBorder="1"/>
    <xf numFmtId="179" fontId="21" fillId="0" borderId="0" xfId="2" applyNumberFormat="1" applyFont="1" applyBorder="1" applyAlignment="1">
      <alignment vertical="center" shrinkToFit="1"/>
    </xf>
    <xf numFmtId="179" fontId="18" fillId="0" borderId="0" xfId="2" applyNumberFormat="1" applyFont="1" applyBorder="1" applyAlignment="1">
      <alignment vertical="center" shrinkToFit="1"/>
    </xf>
    <xf numFmtId="179" fontId="3" fillId="0" borderId="0" xfId="2" applyNumberFormat="1" applyFont="1" applyBorder="1" applyAlignment="1">
      <alignment vertical="center" shrinkToFit="1"/>
    </xf>
    <xf numFmtId="178" fontId="21" fillId="0" borderId="1" xfId="2" applyNumberFormat="1" applyFont="1" applyBorder="1"/>
    <xf numFmtId="0" fontId="24"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177" fontId="3" fillId="0" borderId="3" xfId="2" applyNumberFormat="1" applyFont="1" applyBorder="1" applyAlignment="1">
      <alignment horizontal="center"/>
    </xf>
    <xf numFmtId="177" fontId="23" fillId="0" borderId="0" xfId="2" applyNumberFormat="1" applyFont="1" applyAlignment="1">
      <alignment vertical="center"/>
    </xf>
    <xf numFmtId="177" fontId="10" fillId="0" borderId="0" xfId="2" applyNumberFormat="1" applyFont="1" applyAlignment="1">
      <alignment vertical="center"/>
    </xf>
    <xf numFmtId="0" fontId="4"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177" fontId="28" fillId="0" borderId="0" xfId="2" applyNumberFormat="1" applyFont="1" applyAlignment="1">
      <alignment horizontal="center" vertical="center"/>
    </xf>
    <xf numFmtId="177" fontId="29" fillId="0" borderId="0" xfId="2" applyNumberFormat="1" applyFont="1"/>
    <xf numFmtId="49" fontId="30" fillId="0" borderId="0" xfId="1" applyNumberFormat="1" applyFont="1" applyAlignment="1">
      <alignment horizontal="right" vertical="center"/>
    </xf>
    <xf numFmtId="49" fontId="30" fillId="0" borderId="1" xfId="2" applyNumberFormat="1" applyFont="1" applyBorder="1" applyAlignment="1">
      <alignment horizontal="right" vertical="center"/>
    </xf>
    <xf numFmtId="177" fontId="30" fillId="0" borderId="2" xfId="2" applyNumberFormat="1" applyFont="1" applyBorder="1" applyAlignment="1">
      <alignment horizontal="center"/>
    </xf>
    <xf numFmtId="177" fontId="30" fillId="0" borderId="3" xfId="2" applyNumberFormat="1" applyFont="1" applyBorder="1" applyAlignment="1">
      <alignment horizontal="center"/>
    </xf>
    <xf numFmtId="177" fontId="30" fillId="0" borderId="0" xfId="2" applyNumberFormat="1" applyFont="1"/>
    <xf numFmtId="177" fontId="31" fillId="0" borderId="0" xfId="2" applyNumberFormat="1" applyFont="1"/>
    <xf numFmtId="179" fontId="30" fillId="0" borderId="0" xfId="2" applyNumberFormat="1" applyFont="1" applyAlignment="1">
      <alignment vertical="center" shrinkToFit="1"/>
    </xf>
    <xf numFmtId="179" fontId="31" fillId="0" borderId="0" xfId="2" applyNumberFormat="1" applyFont="1" applyAlignment="1">
      <alignment vertical="center" shrinkToFit="1"/>
    </xf>
    <xf numFmtId="178" fontId="30" fillId="0" borderId="1" xfId="2" applyNumberFormat="1" applyFont="1" applyBorder="1"/>
    <xf numFmtId="178" fontId="30" fillId="0" borderId="0" xfId="2" applyNumberFormat="1" applyFont="1"/>
    <xf numFmtId="177" fontId="12" fillId="0" borderId="0" xfId="2" applyNumberFormat="1" applyFont="1" applyAlignment="1" applyProtection="1">
      <alignment vertical="center"/>
      <protection locked="0"/>
    </xf>
    <xf numFmtId="177" fontId="10" fillId="0" borderId="0" xfId="2" applyNumberFormat="1" applyFont="1" applyAlignment="1" applyProtection="1">
      <alignment horizontal="center" vertical="center"/>
      <protection locked="0"/>
    </xf>
    <xf numFmtId="177" fontId="3" fillId="0" borderId="0" xfId="2" applyNumberFormat="1" applyFont="1" applyAlignment="1" applyProtection="1">
      <alignment vertical="center"/>
      <protection locked="0"/>
    </xf>
    <xf numFmtId="177" fontId="10" fillId="0" borderId="0" xfId="2" applyNumberFormat="1" applyFont="1" applyAlignment="1" applyProtection="1">
      <alignment vertical="center"/>
      <protection locked="0"/>
    </xf>
    <xf numFmtId="177" fontId="16" fillId="0" borderId="0" xfId="2" applyNumberFormat="1" applyFont="1" applyAlignment="1" applyProtection="1">
      <alignment vertical="center"/>
      <protection locked="0"/>
    </xf>
    <xf numFmtId="177" fontId="15" fillId="0" borderId="0" xfId="2" applyNumberFormat="1" applyFont="1" applyAlignment="1" applyProtection="1">
      <alignment vertical="center"/>
      <protection locked="0"/>
    </xf>
    <xf numFmtId="49" fontId="3" fillId="0" borderId="1" xfId="2" applyNumberFormat="1" applyFont="1" applyBorder="1" applyAlignment="1" applyProtection="1">
      <alignment horizontal="right" vertical="center"/>
      <protection locked="0"/>
    </xf>
    <xf numFmtId="177" fontId="3" fillId="0" borderId="1" xfId="2" applyNumberFormat="1" applyFont="1" applyBorder="1" applyAlignment="1" applyProtection="1">
      <alignment vertical="center"/>
      <protection locked="0"/>
    </xf>
    <xf numFmtId="49" fontId="2" fillId="0" borderId="1" xfId="1" applyNumberFormat="1" applyFont="1" applyBorder="1" applyAlignment="1" applyProtection="1">
      <alignment horizontal="right" vertical="center"/>
      <protection locked="0"/>
    </xf>
    <xf numFmtId="177" fontId="3" fillId="0" borderId="2" xfId="2" applyNumberFormat="1" applyFont="1" applyBorder="1" applyAlignment="1" applyProtection="1">
      <alignment horizontal="distributed" vertical="center" justifyLastLine="1"/>
      <protection locked="0"/>
    </xf>
    <xf numFmtId="177" fontId="3" fillId="0" borderId="2" xfId="2" applyNumberFormat="1" applyFont="1" applyBorder="1" applyAlignment="1" applyProtection="1">
      <alignment horizontal="center" vertical="center"/>
      <protection locked="0"/>
    </xf>
    <xf numFmtId="177" fontId="3" fillId="0" borderId="3" xfId="2" applyNumberFormat="1" applyFont="1" applyBorder="1" applyAlignment="1" applyProtection="1">
      <alignment horizontal="center" vertical="center"/>
      <protection locked="0"/>
    </xf>
    <xf numFmtId="177" fontId="3" fillId="0" borderId="6" xfId="2" applyNumberFormat="1" applyFont="1" applyBorder="1" applyAlignment="1" applyProtection="1">
      <alignment horizontal="right" vertical="center"/>
      <protection locked="0"/>
    </xf>
    <xf numFmtId="177" fontId="3" fillId="0" borderId="0" xfId="2" applyNumberFormat="1" applyFont="1" applyAlignment="1" applyProtection="1">
      <alignment horizontal="right" vertical="center"/>
      <protection locked="0"/>
    </xf>
    <xf numFmtId="177" fontId="3" fillId="0" borderId="7" xfId="2" applyNumberFormat="1" applyFont="1" applyBorder="1" applyAlignment="1" applyProtection="1">
      <alignment vertical="center"/>
      <protection locked="0"/>
    </xf>
    <xf numFmtId="177" fontId="21" fillId="0" borderId="0" xfId="2" applyNumberFormat="1" applyFont="1" applyAlignment="1" applyProtection="1">
      <alignment vertical="center"/>
      <protection locked="0"/>
    </xf>
    <xf numFmtId="179" fontId="18" fillId="0" borderId="4" xfId="2" applyNumberFormat="1" applyFont="1" applyBorder="1" applyAlignment="1" applyProtection="1">
      <alignment vertical="center" shrinkToFit="1"/>
      <protection locked="0"/>
    </xf>
    <xf numFmtId="179" fontId="18" fillId="0" borderId="0" xfId="2" applyNumberFormat="1" applyFont="1" applyAlignment="1" applyProtection="1">
      <alignment vertical="center" shrinkToFit="1"/>
      <protection locked="0"/>
    </xf>
    <xf numFmtId="177" fontId="14" fillId="0" borderId="0" xfId="2" applyNumberFormat="1" applyFont="1" applyAlignment="1" applyProtection="1">
      <alignment vertical="center"/>
      <protection locked="0"/>
    </xf>
    <xf numFmtId="179" fontId="3" fillId="0" borderId="4" xfId="2" applyNumberFormat="1" applyFont="1" applyBorder="1" applyAlignment="1" applyProtection="1">
      <alignment vertical="center" shrinkToFit="1"/>
      <protection locked="0"/>
    </xf>
    <xf numFmtId="179" fontId="3" fillId="0" borderId="0" xfId="2" applyNumberFormat="1" applyFont="1" applyAlignment="1" applyProtection="1">
      <alignment vertical="center" shrinkToFit="1"/>
      <protection locked="0"/>
    </xf>
    <xf numFmtId="179" fontId="21" fillId="0" borderId="0" xfId="2" applyNumberFormat="1" applyFont="1" applyAlignment="1" applyProtection="1">
      <alignment vertical="center" shrinkToFit="1"/>
      <protection locked="0"/>
    </xf>
    <xf numFmtId="177" fontId="3" fillId="0" borderId="0" xfId="2" applyNumberFormat="1" applyFont="1" applyAlignment="1" applyProtection="1">
      <alignment horizontal="distributed" vertical="center" shrinkToFit="1"/>
      <protection locked="0"/>
    </xf>
    <xf numFmtId="177" fontId="3" fillId="0" borderId="0" xfId="2" applyNumberFormat="1" applyFont="1" applyAlignment="1" applyProtection="1">
      <alignment horizontal="left" vertical="center" shrinkToFit="1"/>
      <protection locked="0"/>
    </xf>
    <xf numFmtId="179" fontId="21" fillId="0" borderId="0" xfId="2" applyNumberFormat="1" applyFont="1" applyAlignment="1" applyProtection="1">
      <alignment vertical="center"/>
      <protection locked="0"/>
    </xf>
    <xf numFmtId="177" fontId="3" fillId="0" borderId="12" xfId="2" applyNumberFormat="1" applyFont="1" applyBorder="1" applyAlignment="1" applyProtection="1">
      <alignment vertical="center"/>
      <protection locked="0"/>
    </xf>
    <xf numFmtId="178" fontId="3" fillId="0" borderId="5" xfId="2" applyNumberFormat="1" applyFont="1" applyBorder="1" applyAlignment="1" applyProtection="1">
      <alignment vertical="center"/>
      <protection locked="0"/>
    </xf>
    <xf numFmtId="178" fontId="3" fillId="0" borderId="1" xfId="2" applyNumberFormat="1" applyFont="1" applyBorder="1" applyAlignment="1" applyProtection="1">
      <alignment vertical="center"/>
      <protection locked="0"/>
    </xf>
    <xf numFmtId="178" fontId="21" fillId="0" borderId="1" xfId="2" applyNumberFormat="1" applyFont="1" applyBorder="1" applyAlignment="1" applyProtection="1">
      <alignment vertical="center"/>
      <protection locked="0"/>
    </xf>
    <xf numFmtId="178" fontId="3" fillId="0" borderId="0" xfId="2" applyNumberFormat="1" applyFont="1" applyAlignment="1" applyProtection="1">
      <alignment vertical="center"/>
      <protection locked="0"/>
    </xf>
    <xf numFmtId="0" fontId="0" fillId="0" borderId="0" xfId="0" applyAlignment="1" applyProtection="1">
      <alignment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177" fontId="18" fillId="0" borderId="0" xfId="2" applyNumberFormat="1" applyFont="1" applyAlignment="1" applyProtection="1">
      <alignment horizontal="distributed" vertical="center"/>
      <protection locked="0"/>
    </xf>
    <xf numFmtId="177" fontId="18" fillId="0" borderId="11" xfId="2" applyNumberFormat="1" applyFont="1" applyBorder="1" applyAlignment="1" applyProtection="1">
      <alignment horizontal="distributed" vertical="center"/>
      <protection locked="0"/>
    </xf>
    <xf numFmtId="177" fontId="3" fillId="0" borderId="0" xfId="2" applyNumberFormat="1" applyFont="1" applyAlignment="1" applyProtection="1">
      <alignment horizontal="distributed" vertical="center"/>
      <protection locked="0"/>
    </xf>
    <xf numFmtId="177" fontId="3" fillId="0" borderId="11" xfId="2" applyNumberFormat="1" applyFont="1" applyBorder="1" applyAlignment="1" applyProtection="1">
      <alignment horizontal="distributed" vertical="center"/>
      <protection locked="0"/>
    </xf>
    <xf numFmtId="177" fontId="3" fillId="0" borderId="3" xfId="2" applyNumberFormat="1" applyFont="1" applyBorder="1" applyAlignment="1" applyProtection="1">
      <alignment horizontal="distributed" vertical="center" justifyLastLine="1"/>
      <protection locked="0"/>
    </xf>
    <xf numFmtId="177" fontId="3" fillId="0" borderId="9" xfId="2" applyNumberFormat="1" applyFont="1" applyBorder="1" applyAlignment="1" applyProtection="1">
      <alignment horizontal="distributed" vertical="center" justifyLastLine="1"/>
      <protection locked="0"/>
    </xf>
    <xf numFmtId="177" fontId="3" fillId="0" borderId="8" xfId="2" applyNumberFormat="1" applyFont="1" applyBorder="1" applyAlignment="1" applyProtection="1">
      <alignment horizontal="distributed" vertical="center" justifyLastLine="1"/>
      <protection locked="0"/>
    </xf>
    <xf numFmtId="177" fontId="3" fillId="0" borderId="7" xfId="2" applyNumberFormat="1" applyFont="1" applyBorder="1" applyAlignment="1" applyProtection="1">
      <alignment horizontal="distributed" vertical="center" justifyLastLine="1"/>
      <protection locked="0"/>
    </xf>
    <xf numFmtId="177" fontId="3" fillId="0" borderId="10" xfId="2" applyNumberFormat="1" applyFont="1" applyBorder="1" applyAlignment="1" applyProtection="1">
      <alignment horizontal="distributed" vertical="center" justifyLastLine="1"/>
      <protection locked="0"/>
    </xf>
    <xf numFmtId="177" fontId="3" fillId="0" borderId="0" xfId="2" applyNumberFormat="1" applyFont="1" applyAlignment="1" applyProtection="1">
      <alignment horizontal="distributed" vertical="center" justifyLastLine="1"/>
      <protection locked="0"/>
    </xf>
    <xf numFmtId="177" fontId="3" fillId="0" borderId="11" xfId="2" applyNumberFormat="1" applyFont="1" applyBorder="1" applyAlignment="1" applyProtection="1">
      <alignment horizontal="distributed" vertical="center" justifyLastLine="1"/>
      <protection locked="0"/>
    </xf>
    <xf numFmtId="177" fontId="3" fillId="0" borderId="1" xfId="2" applyNumberFormat="1" applyFont="1" applyBorder="1" applyAlignment="1" applyProtection="1">
      <alignment horizontal="distributed" vertical="center" justifyLastLine="1"/>
      <protection locked="0"/>
    </xf>
    <xf numFmtId="177" fontId="3" fillId="0" borderId="12" xfId="2" applyNumberFormat="1" applyFont="1" applyBorder="1" applyAlignment="1" applyProtection="1">
      <alignment horizontal="distributed" vertical="center" justifyLastLine="1"/>
      <protection locked="0"/>
    </xf>
    <xf numFmtId="177" fontId="3" fillId="0" borderId="13" xfId="2" applyNumberFormat="1" applyFont="1" applyBorder="1" applyAlignment="1" applyProtection="1">
      <alignment horizontal="distributed" vertical="center" justifyLastLine="1" shrinkToFit="1"/>
      <protection locked="0"/>
    </xf>
    <xf numFmtId="177" fontId="3" fillId="0" borderId="14" xfId="2" applyNumberFormat="1" applyFont="1" applyBorder="1" applyAlignment="1" applyProtection="1">
      <alignment horizontal="distributed" vertical="center" justifyLastLine="1" shrinkToFit="1"/>
      <protection locked="0"/>
    </xf>
    <xf numFmtId="177" fontId="3" fillId="0" borderId="15" xfId="2" applyNumberFormat="1" applyFont="1" applyBorder="1" applyAlignment="1" applyProtection="1">
      <alignment horizontal="distributed" vertical="center" justifyLastLine="1" shrinkToFit="1"/>
      <protection locked="0"/>
    </xf>
    <xf numFmtId="177" fontId="3" fillId="0" borderId="3" xfId="2" applyNumberFormat="1" applyFont="1" applyBorder="1" applyAlignment="1" applyProtection="1">
      <alignment horizontal="distributed" vertical="center" indent="9"/>
      <protection locked="0"/>
    </xf>
    <xf numFmtId="177" fontId="3" fillId="0" borderId="8" xfId="2" applyNumberFormat="1" applyFont="1" applyBorder="1" applyAlignment="1" applyProtection="1">
      <alignment horizontal="distributed" vertical="center" indent="9"/>
      <protection locked="0"/>
    </xf>
    <xf numFmtId="177" fontId="3" fillId="0" borderId="10" xfId="2" applyNumberFormat="1" applyFont="1" applyBorder="1" applyAlignment="1">
      <alignment horizontal="center" vertical="center"/>
    </xf>
    <xf numFmtId="177" fontId="3" fillId="0" borderId="11" xfId="2" applyNumberFormat="1" applyFont="1" applyBorder="1" applyAlignment="1">
      <alignment horizontal="center" vertical="center"/>
    </xf>
    <xf numFmtId="177" fontId="3" fillId="0" borderId="12" xfId="2" applyNumberFormat="1" applyFont="1" applyBorder="1" applyAlignment="1">
      <alignment horizontal="center" vertical="center"/>
    </xf>
    <xf numFmtId="177" fontId="3" fillId="0" borderId="13" xfId="2" applyNumberFormat="1" applyFont="1" applyBorder="1" applyAlignment="1">
      <alignment horizontal="center" vertical="center" shrinkToFit="1"/>
    </xf>
    <xf numFmtId="177" fontId="3" fillId="0" borderId="14" xfId="2" applyNumberFormat="1" applyFont="1" applyBorder="1" applyAlignment="1">
      <alignment horizontal="center" vertical="center" shrinkToFit="1"/>
    </xf>
    <xf numFmtId="177" fontId="3" fillId="0" borderId="15" xfId="2" applyNumberFormat="1" applyFont="1" applyBorder="1" applyAlignment="1">
      <alignment horizontal="center" vertical="center" shrinkToFit="1"/>
    </xf>
    <xf numFmtId="177" fontId="3" fillId="0" borderId="3" xfId="2" applyNumberFormat="1" applyFont="1" applyBorder="1" applyAlignment="1">
      <alignment horizontal="center"/>
    </xf>
    <xf numFmtId="177" fontId="3" fillId="0" borderId="8" xfId="2" applyNumberFormat="1" applyFont="1" applyBorder="1" applyAlignment="1">
      <alignment horizontal="center"/>
    </xf>
    <xf numFmtId="177" fontId="3" fillId="0" borderId="9" xfId="2" applyNumberFormat="1" applyFont="1" applyBorder="1" applyAlignment="1">
      <alignment horizontal="center"/>
    </xf>
    <xf numFmtId="177" fontId="30" fillId="0" borderId="3" xfId="2" applyNumberFormat="1" applyFont="1" applyBorder="1" applyAlignment="1">
      <alignment horizontal="center"/>
    </xf>
    <xf numFmtId="177" fontId="30" fillId="0" borderId="9" xfId="2" applyNumberFormat="1" applyFont="1" applyBorder="1" applyAlignment="1">
      <alignment horizontal="center"/>
    </xf>
    <xf numFmtId="177" fontId="30" fillId="0" borderId="8" xfId="2" applyNumberFormat="1" applyFont="1" applyBorder="1" applyAlignment="1">
      <alignment horizontal="center"/>
    </xf>
    <xf numFmtId="177" fontId="21" fillId="0" borderId="3" xfId="2" applyNumberFormat="1" applyFont="1" applyBorder="1" applyAlignment="1">
      <alignment horizontal="center"/>
    </xf>
    <xf numFmtId="177" fontId="21" fillId="0" borderId="9" xfId="2" applyNumberFormat="1" applyFont="1" applyBorder="1" applyAlignment="1">
      <alignment horizontal="center"/>
    </xf>
    <xf numFmtId="177" fontId="21" fillId="0" borderId="8" xfId="2" applyNumberFormat="1" applyFont="1" applyBorder="1" applyAlignment="1">
      <alignment horizontal="center"/>
    </xf>
    <xf numFmtId="0" fontId="2" fillId="0" borderId="0" xfId="0" applyFont="1" applyFill="1" applyBorder="1" applyAlignment="1" applyProtection="1">
      <alignment vertical="center" wrapText="1"/>
    </xf>
    <xf numFmtId="177" fontId="21" fillId="0" borderId="3" xfId="2" applyNumberFormat="1" applyFont="1" applyFill="1" applyBorder="1" applyAlignment="1">
      <alignment horizontal="center"/>
    </xf>
    <xf numFmtId="177" fontId="21" fillId="0" borderId="9" xfId="2" applyNumberFormat="1" applyFont="1" applyFill="1" applyBorder="1" applyAlignment="1">
      <alignment horizontal="center"/>
    </xf>
    <xf numFmtId="177" fontId="21" fillId="0" borderId="8" xfId="2" applyNumberFormat="1" applyFont="1" applyFill="1" applyBorder="1" applyAlignment="1">
      <alignment horizontal="center"/>
    </xf>
    <xf numFmtId="177" fontId="3" fillId="0" borderId="10" xfId="2" applyNumberFormat="1" applyFont="1" applyFill="1" applyBorder="1" applyAlignment="1">
      <alignment horizontal="center" vertical="center"/>
    </xf>
    <xf numFmtId="177" fontId="3" fillId="0" borderId="11" xfId="2" applyNumberFormat="1" applyFont="1" applyFill="1" applyBorder="1" applyAlignment="1">
      <alignment horizontal="center" vertical="center"/>
    </xf>
    <xf numFmtId="177" fontId="3" fillId="0" borderId="12" xfId="2" applyNumberFormat="1" applyFont="1" applyFill="1" applyBorder="1" applyAlignment="1">
      <alignment horizontal="center" vertical="center"/>
    </xf>
    <xf numFmtId="177" fontId="3" fillId="0" borderId="13" xfId="2" applyNumberFormat="1" applyFont="1" applyFill="1" applyBorder="1" applyAlignment="1">
      <alignment horizontal="center" vertical="center" shrinkToFit="1"/>
    </xf>
    <xf numFmtId="177" fontId="3" fillId="0" borderId="14" xfId="2" applyNumberFormat="1" applyFont="1" applyFill="1" applyBorder="1" applyAlignment="1">
      <alignment horizontal="center" vertical="center" shrinkToFit="1"/>
    </xf>
    <xf numFmtId="177" fontId="3" fillId="0" borderId="15" xfId="2" applyNumberFormat="1" applyFont="1" applyFill="1" applyBorder="1" applyAlignment="1">
      <alignment horizontal="center" vertical="center" shrinkToFit="1"/>
    </xf>
    <xf numFmtId="177" fontId="3" fillId="0" borderId="3" xfId="2" applyNumberFormat="1" applyFont="1" applyFill="1" applyBorder="1" applyAlignment="1">
      <alignment horizontal="center"/>
    </xf>
    <xf numFmtId="177" fontId="3" fillId="0" borderId="8" xfId="2" applyNumberFormat="1" applyFont="1" applyFill="1" applyBorder="1" applyAlignment="1">
      <alignment horizontal="center"/>
    </xf>
    <xf numFmtId="177" fontId="3" fillId="0" borderId="1" xfId="2" applyNumberFormat="1" applyFont="1" applyFill="1" applyBorder="1" applyAlignment="1">
      <alignment horizontal="center"/>
    </xf>
    <xf numFmtId="177" fontId="3" fillId="0" borderId="9" xfId="2" applyNumberFormat="1" applyFont="1" applyFill="1" applyBorder="1" applyAlignment="1">
      <alignment horizontal="center"/>
    </xf>
    <xf numFmtId="177" fontId="3" fillId="0" borderId="3" xfId="2" applyNumberFormat="1" applyFont="1" applyFill="1" applyBorder="1" applyAlignment="1">
      <alignment horizontal="center" vertical="center"/>
    </xf>
    <xf numFmtId="177" fontId="3" fillId="0" borderId="8" xfId="2" applyNumberFormat="1" applyFont="1" applyFill="1" applyBorder="1" applyAlignment="1">
      <alignment horizontal="center" vertical="center"/>
    </xf>
    <xf numFmtId="177" fontId="10" fillId="0" borderId="0" xfId="2" applyNumberFormat="1" applyFont="1" applyFill="1" applyAlignment="1">
      <alignment horizontal="left" vertical="center"/>
    </xf>
    <xf numFmtId="177" fontId="10" fillId="0" borderId="0" xfId="2" applyNumberFormat="1" applyFont="1" applyFill="1" applyBorder="1" applyAlignment="1">
      <alignment horizontal="center" vertical="center"/>
    </xf>
    <xf numFmtId="177" fontId="10" fillId="0" borderId="0" xfId="2" applyNumberFormat="1" applyFont="1" applyFill="1" applyBorder="1" applyAlignment="1">
      <alignment horizontal="left" vertical="center"/>
    </xf>
    <xf numFmtId="0" fontId="4" fillId="0" borderId="0" xfId="1" applyFont="1" applyFill="1" applyBorder="1" applyAlignment="1" applyProtection="1">
      <alignment horizontal="left" vertical="center"/>
    </xf>
    <xf numFmtId="177" fontId="3" fillId="0" borderId="0" xfId="2" applyNumberFormat="1" applyFont="1" applyFill="1" applyAlignment="1"/>
    <xf numFmtId="0" fontId="2" fillId="0" borderId="0" xfId="1" applyFont="1" applyFill="1" applyBorder="1" applyAlignment="1" applyProtection="1">
      <alignment horizontal="left" vertical="center" wrapText="1"/>
    </xf>
    <xf numFmtId="0" fontId="6" fillId="0" borderId="0" xfId="0" applyFont="1" applyFill="1" applyBorder="1" applyAlignment="1" applyProtection="1">
      <alignment horizontal="distributed" vertical="center"/>
    </xf>
    <xf numFmtId="0" fontId="2" fillId="0" borderId="0" xfId="0" applyFont="1" applyFill="1" applyBorder="1" applyAlignment="1" applyProtection="1">
      <alignment horizontal="left" vertical="center" wrapText="1"/>
    </xf>
    <xf numFmtId="0" fontId="2" fillId="0" borderId="2" xfId="0" applyFont="1" applyFill="1" applyBorder="1" applyAlignment="1" applyProtection="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7" xfId="0" applyFont="1" applyFill="1" applyBorder="1" applyAlignment="1" applyProtection="1">
      <alignment horizontal="distributed" vertical="center" justifyLastLine="1"/>
    </xf>
    <xf numFmtId="0" fontId="0" fillId="0" borderId="7"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1" xfId="0" applyBorder="1" applyAlignment="1">
      <alignment horizontal="distributed" vertical="center" justifyLastLine="1"/>
    </xf>
    <xf numFmtId="0" fontId="0" fillId="0" borderId="12" xfId="0" applyBorder="1" applyAlignment="1">
      <alignment horizontal="distributed" vertical="center" justifyLastLine="1"/>
    </xf>
    <xf numFmtId="0" fontId="2" fillId="0" borderId="0" xfId="0" applyFont="1" applyFill="1" applyBorder="1" applyAlignment="1" applyProtection="1">
      <alignment horizontal="distributed" vertical="center"/>
    </xf>
    <xf numFmtId="0" fontId="2" fillId="0" borderId="0" xfId="0" applyFont="1" applyFill="1" applyBorder="1" applyAlignment="1" applyProtection="1">
      <alignment horizontal="distributed" vertical="center" shrinkToFit="1"/>
    </xf>
    <xf numFmtId="0" fontId="6" fillId="0" borderId="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2" fillId="0" borderId="7" xfId="0" applyFont="1" applyFill="1" applyBorder="1" applyAlignment="1" applyProtection="1">
      <alignment horizontal="center" vertical="center" justifyLastLine="1"/>
    </xf>
    <xf numFmtId="0" fontId="2" fillId="0" borderId="10" xfId="0" applyFont="1" applyFill="1" applyBorder="1" applyAlignment="1" applyProtection="1">
      <alignment horizontal="center" vertical="center" justifyLastLine="1"/>
    </xf>
    <xf numFmtId="0" fontId="2" fillId="0" borderId="1" xfId="0" applyFont="1" applyFill="1" applyBorder="1" applyAlignment="1" applyProtection="1">
      <alignment horizontal="center" vertical="center" justifyLastLine="1"/>
    </xf>
    <xf numFmtId="0" fontId="2" fillId="0" borderId="12" xfId="0" applyFont="1" applyFill="1" applyBorder="1" applyAlignment="1" applyProtection="1">
      <alignment horizontal="center" vertical="center" justifyLastLine="1"/>
    </xf>
    <xf numFmtId="0" fontId="2" fillId="0" borderId="1" xfId="0" applyFont="1" applyFill="1" applyBorder="1" applyAlignment="1" applyProtection="1">
      <alignment horizontal="distributed"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2" fillId="0" borderId="7" xfId="0" applyFont="1" applyFill="1" applyBorder="1" applyAlignment="1" applyProtection="1">
      <alignment horizontal="distributed" vertical="center"/>
    </xf>
    <xf numFmtId="0" fontId="3" fillId="0" borderId="7" xfId="0" applyFont="1" applyFill="1" applyBorder="1" applyAlignment="1">
      <alignment horizontal="distributed" vertical="center"/>
    </xf>
    <xf numFmtId="0" fontId="3" fillId="0" borderId="1" xfId="0" applyFont="1" applyFill="1" applyBorder="1" applyAlignment="1">
      <alignment horizontal="distributed" vertical="center"/>
    </xf>
    <xf numFmtId="0" fontId="2" fillId="0" borderId="3"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176" fontId="6" fillId="0" borderId="6" xfId="0" applyNumberFormat="1" applyFont="1" applyFill="1" applyBorder="1" applyAlignment="1" applyProtection="1">
      <alignment horizontal="distributed" vertical="center" justifyLastLine="1"/>
    </xf>
    <xf numFmtId="176" fontId="6" fillId="0" borderId="7" xfId="0" applyNumberFormat="1" applyFont="1" applyFill="1" applyBorder="1" applyAlignment="1" applyProtection="1">
      <alignment horizontal="distributed" vertical="center" justifyLastLine="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distributed" vertical="center"/>
    </xf>
    <xf numFmtId="0" fontId="3" fillId="0" borderId="1" xfId="0" applyFont="1" applyBorder="1" applyAlignment="1">
      <alignment horizontal="distributed" vertical="center"/>
    </xf>
  </cellXfs>
  <cellStyles count="3">
    <cellStyle name="標準" xfId="0" builtinId="0"/>
    <cellStyle name="標準 2" xfId="1" xr:uid="{00000000-0005-0000-0000-000001000000}"/>
    <cellStyle name="標準_04 05大学学部別学生数daigaku-d"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E3CF3-6CC6-48CA-A7CA-CEC7F49408E9}">
  <dimension ref="A1:S77"/>
  <sheetViews>
    <sheetView tabSelected="1" zoomScaleNormal="100" zoomScaleSheetLayoutView="110" workbookViewId="0"/>
  </sheetViews>
  <sheetFormatPr defaultColWidth="13.28515625" defaultRowHeight="13.5"/>
  <cols>
    <col min="1" max="2" width="2" style="175" customWidth="1"/>
    <col min="3" max="3" width="7.85546875" style="175" customWidth="1"/>
    <col min="4" max="4" width="6.85546875" style="175" bestFit="1" customWidth="1"/>
    <col min="5" max="5" width="7.5703125" style="175" customWidth="1"/>
    <col min="6" max="15" width="5.7109375" style="175" customWidth="1"/>
    <col min="16" max="19" width="4.85546875" style="175" customWidth="1"/>
    <col min="20" max="20" width="6.28515625" style="175" bestFit="1" customWidth="1"/>
    <col min="21" max="25" width="7.28515625" style="175" customWidth="1"/>
    <col min="26" max="16384" width="13.28515625" style="175"/>
  </cols>
  <sheetData>
    <row r="1" spans="1:19" s="205" customFormat="1" ht="13.5" customHeight="1"/>
    <row r="2" spans="1:19" s="207" customFormat="1" ht="13.5" customHeight="1">
      <c r="A2" s="206" t="s">
        <v>98</v>
      </c>
      <c r="B2" s="206"/>
      <c r="C2" s="206"/>
      <c r="D2" s="206"/>
      <c r="E2" s="206"/>
      <c r="F2" s="206"/>
      <c r="G2" s="206"/>
      <c r="H2" s="206"/>
      <c r="I2" s="206"/>
      <c r="J2" s="206"/>
      <c r="K2" s="206"/>
      <c r="L2" s="206"/>
      <c r="M2" s="206"/>
      <c r="N2" s="206"/>
      <c r="O2" s="206"/>
      <c r="P2" s="206"/>
    </row>
    <row r="3" spans="1:19" s="207" customFormat="1" ht="10.5" customHeight="1">
      <c r="B3" s="208"/>
      <c r="C3" s="208"/>
      <c r="D3" s="208"/>
      <c r="E3" s="208"/>
      <c r="F3" s="208"/>
      <c r="G3" s="208"/>
      <c r="H3" s="208"/>
      <c r="I3" s="208"/>
      <c r="J3" s="208"/>
      <c r="K3" s="208"/>
      <c r="L3" s="208"/>
      <c r="M3" s="208"/>
      <c r="N3" s="208"/>
    </row>
    <row r="4" spans="1:19" s="205" customFormat="1" ht="10.5" customHeight="1">
      <c r="A4" s="209" t="s">
        <v>578</v>
      </c>
      <c r="C4" s="209"/>
      <c r="D4" s="209"/>
      <c r="E4" s="209"/>
      <c r="F4" s="209"/>
      <c r="G4" s="209"/>
      <c r="H4" s="209"/>
      <c r="I4" s="209"/>
      <c r="J4" s="209"/>
      <c r="K4" s="209"/>
      <c r="L4" s="209"/>
      <c r="M4" s="209"/>
      <c r="N4" s="209"/>
      <c r="O4" s="209"/>
      <c r="P4" s="209"/>
    </row>
    <row r="5" spans="1:19" s="205" customFormat="1" ht="10.5" customHeight="1">
      <c r="A5" s="209" t="s">
        <v>579</v>
      </c>
      <c r="C5" s="210"/>
      <c r="D5" s="210"/>
      <c r="E5" s="210"/>
      <c r="F5" s="210"/>
      <c r="G5" s="210"/>
      <c r="H5" s="210"/>
      <c r="I5" s="210"/>
      <c r="J5" s="210"/>
      <c r="K5" s="210"/>
      <c r="L5" s="210"/>
      <c r="M5" s="210"/>
      <c r="N5" s="210"/>
      <c r="O5" s="210"/>
      <c r="P5" s="210"/>
    </row>
    <row r="7" spans="1:19">
      <c r="A7" s="178" t="s">
        <v>235</v>
      </c>
      <c r="B7" s="178"/>
      <c r="C7" s="178"/>
      <c r="D7" s="178"/>
      <c r="E7" s="178"/>
      <c r="F7" s="178"/>
      <c r="G7" s="178"/>
      <c r="H7" s="178"/>
      <c r="I7" s="178"/>
      <c r="J7" s="178"/>
      <c r="K7" s="178"/>
      <c r="L7" s="178"/>
      <c r="M7" s="178"/>
      <c r="N7" s="178"/>
      <c r="O7" s="178"/>
      <c r="P7" s="178"/>
      <c r="Q7" s="178"/>
      <c r="R7" s="178"/>
      <c r="S7" s="178"/>
    </row>
    <row r="8" spans="1:19" ht="10.5" customHeight="1">
      <c r="C8" s="176"/>
      <c r="D8" s="176"/>
      <c r="E8" s="176"/>
      <c r="F8" s="176"/>
      <c r="G8" s="176"/>
      <c r="H8" s="176"/>
      <c r="I8" s="176"/>
      <c r="J8" s="176"/>
      <c r="K8" s="176"/>
      <c r="L8" s="176"/>
      <c r="M8" s="176"/>
      <c r="N8" s="176"/>
      <c r="O8" s="176"/>
      <c r="P8" s="176"/>
      <c r="Q8" s="176"/>
      <c r="R8" s="176"/>
      <c r="S8" s="176"/>
    </row>
    <row r="9" spans="1:19" ht="10.5" customHeight="1">
      <c r="A9" s="177" t="s">
        <v>539</v>
      </c>
      <c r="D9" s="176"/>
      <c r="E9" s="176"/>
      <c r="F9" s="176"/>
      <c r="G9" s="176"/>
      <c r="H9" s="176"/>
      <c r="I9" s="176"/>
      <c r="J9" s="176"/>
      <c r="K9" s="176"/>
      <c r="L9" s="176"/>
      <c r="M9" s="176"/>
      <c r="N9" s="176"/>
      <c r="O9" s="176"/>
      <c r="P9" s="176"/>
      <c r="Q9" s="176"/>
      <c r="R9" s="176"/>
      <c r="S9" s="176"/>
    </row>
    <row r="10" spans="1:19" ht="10.5" customHeight="1">
      <c r="C10" s="178"/>
      <c r="J10" s="179"/>
    </row>
    <row r="11" spans="1:19" ht="13.5" customHeight="1">
      <c r="A11" s="178" t="s">
        <v>234</v>
      </c>
      <c r="B11" s="178"/>
      <c r="C11" s="178"/>
      <c r="D11" s="178"/>
      <c r="E11" s="178"/>
      <c r="F11" s="178"/>
      <c r="G11" s="178"/>
      <c r="H11" s="178"/>
      <c r="I11" s="178"/>
      <c r="J11" s="178"/>
      <c r="K11" s="178"/>
      <c r="L11" s="178"/>
      <c r="M11" s="178"/>
      <c r="N11" s="178"/>
      <c r="O11" s="178"/>
      <c r="P11" s="178"/>
      <c r="Q11" s="178"/>
      <c r="R11" s="178"/>
      <c r="S11" s="178"/>
    </row>
    <row r="12" spans="1:19" ht="10.5" customHeight="1">
      <c r="J12" s="179"/>
    </row>
    <row r="13" spans="1:19" s="177" customFormat="1" ht="10.5" customHeight="1">
      <c r="J13" s="180"/>
      <c r="K13" s="181"/>
      <c r="O13" s="182"/>
      <c r="P13" s="183"/>
      <c r="Q13" s="183"/>
      <c r="R13" s="183"/>
      <c r="S13" s="181" t="s">
        <v>580</v>
      </c>
    </row>
    <row r="14" spans="1:19" s="177" customFormat="1" ht="10.5" customHeight="1">
      <c r="A14" s="218" t="s">
        <v>541</v>
      </c>
      <c r="B14" s="218"/>
      <c r="C14" s="219"/>
      <c r="D14" s="224" t="s">
        <v>230</v>
      </c>
      <c r="E14" s="227" t="s">
        <v>542</v>
      </c>
      <c r="F14" s="228"/>
      <c r="G14" s="228"/>
      <c r="H14" s="228"/>
      <c r="I14" s="228"/>
      <c r="J14" s="228"/>
      <c r="K14" s="228"/>
      <c r="L14" s="228"/>
      <c r="M14" s="228"/>
      <c r="N14" s="228"/>
      <c r="O14" s="228"/>
      <c r="P14" s="228"/>
      <c r="Q14" s="228"/>
      <c r="R14" s="228"/>
      <c r="S14" s="228"/>
    </row>
    <row r="15" spans="1:19" s="177" customFormat="1" ht="10.5" customHeight="1">
      <c r="A15" s="220"/>
      <c r="B15" s="220"/>
      <c r="C15" s="221"/>
      <c r="D15" s="225"/>
      <c r="E15" s="215" t="s">
        <v>48</v>
      </c>
      <c r="F15" s="217"/>
      <c r="G15" s="216"/>
      <c r="H15" s="217" t="s">
        <v>543</v>
      </c>
      <c r="I15" s="216"/>
      <c r="J15" s="217" t="s">
        <v>544</v>
      </c>
      <c r="K15" s="217"/>
      <c r="L15" s="215" t="s">
        <v>545</v>
      </c>
      <c r="M15" s="216"/>
      <c r="N15" s="215" t="s">
        <v>546</v>
      </c>
      <c r="O15" s="217"/>
      <c r="P15" s="215" t="s">
        <v>547</v>
      </c>
      <c r="Q15" s="216"/>
      <c r="R15" s="215" t="s">
        <v>548</v>
      </c>
      <c r="S15" s="217"/>
    </row>
    <row r="16" spans="1:19" s="177" customFormat="1" ht="10.5" customHeight="1">
      <c r="A16" s="222"/>
      <c r="B16" s="222"/>
      <c r="C16" s="223"/>
      <c r="D16" s="226"/>
      <c r="E16" s="184" t="s">
        <v>48</v>
      </c>
      <c r="F16" s="185" t="s">
        <v>49</v>
      </c>
      <c r="G16" s="185" t="s">
        <v>50</v>
      </c>
      <c r="H16" s="185" t="s">
        <v>49</v>
      </c>
      <c r="I16" s="185" t="s">
        <v>50</v>
      </c>
      <c r="J16" s="185" t="s">
        <v>49</v>
      </c>
      <c r="K16" s="186" t="s">
        <v>50</v>
      </c>
      <c r="L16" s="185" t="s">
        <v>49</v>
      </c>
      <c r="M16" s="185" t="s">
        <v>50</v>
      </c>
      <c r="N16" s="185" t="s">
        <v>49</v>
      </c>
      <c r="O16" s="186" t="s">
        <v>50</v>
      </c>
      <c r="P16" s="185" t="s">
        <v>549</v>
      </c>
      <c r="Q16" s="185" t="s">
        <v>50</v>
      </c>
      <c r="R16" s="185" t="s">
        <v>549</v>
      </c>
      <c r="S16" s="186" t="s">
        <v>50</v>
      </c>
    </row>
    <row r="17" spans="1:19" s="177" customFormat="1" ht="6" customHeight="1">
      <c r="D17" s="187"/>
      <c r="E17" s="188"/>
      <c r="K17" s="189"/>
      <c r="P17" s="190"/>
      <c r="Q17" s="190"/>
      <c r="R17" s="190"/>
      <c r="S17" s="190"/>
    </row>
    <row r="18" spans="1:19" s="193" customFormat="1" ht="10.5" customHeight="1">
      <c r="A18" s="211" t="s">
        <v>550</v>
      </c>
      <c r="B18" s="211"/>
      <c r="C18" s="212"/>
      <c r="D18" s="191">
        <v>113</v>
      </c>
      <c r="E18" s="192">
        <v>128749</v>
      </c>
      <c r="F18" s="192">
        <v>65257</v>
      </c>
      <c r="G18" s="192">
        <v>63492</v>
      </c>
      <c r="H18" s="192">
        <v>16078</v>
      </c>
      <c r="I18" s="192">
        <v>16038</v>
      </c>
      <c r="J18" s="192">
        <v>15818</v>
      </c>
      <c r="K18" s="192">
        <v>15511</v>
      </c>
      <c r="L18" s="192">
        <v>15142</v>
      </c>
      <c r="M18" s="192">
        <v>15158</v>
      </c>
      <c r="N18" s="192">
        <v>17606</v>
      </c>
      <c r="O18" s="192">
        <v>16128</v>
      </c>
      <c r="P18" s="192">
        <v>296</v>
      </c>
      <c r="Q18" s="192">
        <v>329</v>
      </c>
      <c r="R18" s="192">
        <v>317</v>
      </c>
      <c r="S18" s="192">
        <v>328</v>
      </c>
    </row>
    <row r="19" spans="1:19" s="177" customFormat="1" ht="6" customHeight="1">
      <c r="D19" s="194"/>
      <c r="E19" s="195"/>
      <c r="F19" s="195"/>
      <c r="G19" s="195"/>
      <c r="H19" s="195"/>
      <c r="I19" s="195"/>
      <c r="J19" s="195"/>
      <c r="K19" s="195"/>
      <c r="L19" s="195"/>
      <c r="M19" s="195"/>
      <c r="N19" s="195"/>
      <c r="O19" s="195"/>
      <c r="P19" s="190"/>
      <c r="Q19" s="190"/>
      <c r="R19" s="190"/>
      <c r="S19" s="190"/>
    </row>
    <row r="20" spans="1:19" s="177" customFormat="1" ht="10.5" customHeight="1">
      <c r="B20" s="213" t="s">
        <v>551</v>
      </c>
      <c r="C20" s="214"/>
      <c r="D20" s="194">
        <v>15</v>
      </c>
      <c r="E20" s="195">
        <v>16743</v>
      </c>
      <c r="F20" s="195">
        <v>12440</v>
      </c>
      <c r="G20" s="195">
        <v>4303</v>
      </c>
      <c r="H20" s="195">
        <v>2821</v>
      </c>
      <c r="I20" s="195">
        <v>1018</v>
      </c>
      <c r="J20" s="195">
        <v>2805</v>
      </c>
      <c r="K20" s="195">
        <v>1006</v>
      </c>
      <c r="L20" s="195">
        <v>2842</v>
      </c>
      <c r="M20" s="195">
        <v>1056</v>
      </c>
      <c r="N20" s="195">
        <v>3760</v>
      </c>
      <c r="O20" s="195">
        <v>1151</v>
      </c>
      <c r="P20" s="196">
        <v>89</v>
      </c>
      <c r="Q20" s="196">
        <v>35</v>
      </c>
      <c r="R20" s="196">
        <v>123</v>
      </c>
      <c r="S20" s="196">
        <v>37</v>
      </c>
    </row>
    <row r="21" spans="1:19" s="177" customFormat="1" ht="10.5" customHeight="1">
      <c r="B21" s="213" t="s">
        <v>552</v>
      </c>
      <c r="C21" s="214"/>
      <c r="D21" s="194">
        <v>7</v>
      </c>
      <c r="E21" s="195">
        <v>3826</v>
      </c>
      <c r="F21" s="195">
        <v>1405</v>
      </c>
      <c r="G21" s="195">
        <v>2421</v>
      </c>
      <c r="H21" s="195">
        <v>290</v>
      </c>
      <c r="I21" s="195">
        <v>604</v>
      </c>
      <c r="J21" s="195">
        <v>318</v>
      </c>
      <c r="K21" s="195">
        <v>581</v>
      </c>
      <c r="L21" s="195">
        <v>298</v>
      </c>
      <c r="M21" s="195">
        <v>562</v>
      </c>
      <c r="N21" s="195">
        <v>341</v>
      </c>
      <c r="O21" s="195">
        <v>613</v>
      </c>
      <c r="P21" s="196">
        <v>83</v>
      </c>
      <c r="Q21" s="196">
        <v>26</v>
      </c>
      <c r="R21" s="196">
        <v>75</v>
      </c>
      <c r="S21" s="196">
        <v>35</v>
      </c>
    </row>
    <row r="22" spans="1:19" s="177" customFormat="1" ht="10.5" customHeight="1">
      <c r="B22" s="213" t="s">
        <v>553</v>
      </c>
      <c r="C22" s="214"/>
      <c r="D22" s="194">
        <v>91</v>
      </c>
      <c r="E22" s="195">
        <v>108180</v>
      </c>
      <c r="F22" s="195">
        <v>51412</v>
      </c>
      <c r="G22" s="195">
        <v>56768</v>
      </c>
      <c r="H22" s="195">
        <v>12967</v>
      </c>
      <c r="I22" s="195">
        <v>14416</v>
      </c>
      <c r="J22" s="195">
        <v>12695</v>
      </c>
      <c r="K22" s="195">
        <v>13924</v>
      </c>
      <c r="L22" s="195">
        <v>12002</v>
      </c>
      <c r="M22" s="195">
        <v>13540</v>
      </c>
      <c r="N22" s="195">
        <v>13505</v>
      </c>
      <c r="O22" s="195">
        <v>14364</v>
      </c>
      <c r="P22" s="196">
        <v>124</v>
      </c>
      <c r="Q22" s="196">
        <v>268</v>
      </c>
      <c r="R22" s="196">
        <v>119</v>
      </c>
      <c r="S22" s="196">
        <v>256</v>
      </c>
    </row>
    <row r="23" spans="1:19" s="177" customFormat="1" ht="6" customHeight="1">
      <c r="D23" s="194"/>
      <c r="E23" s="195"/>
      <c r="F23" s="195"/>
      <c r="G23" s="195"/>
      <c r="H23" s="195"/>
      <c r="I23" s="195"/>
      <c r="J23" s="195"/>
      <c r="K23" s="195"/>
      <c r="L23" s="195"/>
      <c r="M23" s="195"/>
      <c r="N23" s="195"/>
      <c r="O23" s="195"/>
      <c r="P23" s="190"/>
      <c r="Q23" s="190"/>
      <c r="R23" s="190"/>
      <c r="S23" s="190"/>
    </row>
    <row r="24" spans="1:19" s="193" customFormat="1" ht="10.5" customHeight="1">
      <c r="A24" s="211" t="s">
        <v>554</v>
      </c>
      <c r="B24" s="211"/>
      <c r="C24" s="212"/>
      <c r="D24" s="191">
        <v>112</v>
      </c>
      <c r="E24" s="192">
        <v>128748</v>
      </c>
      <c r="F24" s="192">
        <v>65256</v>
      </c>
      <c r="G24" s="192">
        <v>63492</v>
      </c>
      <c r="H24" s="192">
        <v>16078</v>
      </c>
      <c r="I24" s="192">
        <v>16038</v>
      </c>
      <c r="J24" s="192">
        <v>15818</v>
      </c>
      <c r="K24" s="192">
        <v>15511</v>
      </c>
      <c r="L24" s="192">
        <v>15142</v>
      </c>
      <c r="M24" s="192">
        <v>15158</v>
      </c>
      <c r="N24" s="192">
        <v>17605</v>
      </c>
      <c r="O24" s="192">
        <v>16128</v>
      </c>
      <c r="P24" s="192">
        <v>296</v>
      </c>
      <c r="Q24" s="192">
        <v>329</v>
      </c>
      <c r="R24" s="192">
        <v>317</v>
      </c>
      <c r="S24" s="192">
        <v>328</v>
      </c>
    </row>
    <row r="25" spans="1:19" s="177" customFormat="1" ht="10.5" customHeight="1">
      <c r="C25" s="197" t="s">
        <v>524</v>
      </c>
      <c r="D25" s="194">
        <v>27</v>
      </c>
      <c r="E25" s="195">
        <v>31347</v>
      </c>
      <c r="F25" s="195">
        <v>13304</v>
      </c>
      <c r="G25" s="195">
        <v>18043</v>
      </c>
      <c r="H25" s="195">
        <v>3237</v>
      </c>
      <c r="I25" s="195">
        <v>4397</v>
      </c>
      <c r="J25" s="195">
        <v>3150</v>
      </c>
      <c r="K25" s="195">
        <v>4392</v>
      </c>
      <c r="L25" s="195">
        <v>3125</v>
      </c>
      <c r="M25" s="195">
        <v>4437</v>
      </c>
      <c r="N25" s="195">
        <v>3792</v>
      </c>
      <c r="O25" s="195">
        <v>4817</v>
      </c>
      <c r="P25" s="195">
        <v>0</v>
      </c>
      <c r="Q25" s="195">
        <v>0</v>
      </c>
      <c r="R25" s="195">
        <v>0</v>
      </c>
      <c r="S25" s="195">
        <v>0</v>
      </c>
    </row>
    <row r="26" spans="1:19" s="177" customFormat="1" ht="10.5" customHeight="1">
      <c r="C26" s="197" t="s">
        <v>525</v>
      </c>
      <c r="D26" s="194">
        <v>31</v>
      </c>
      <c r="E26" s="195">
        <v>50708</v>
      </c>
      <c r="F26" s="195">
        <v>31233</v>
      </c>
      <c r="G26" s="195">
        <v>19475</v>
      </c>
      <c r="H26" s="195">
        <v>7762</v>
      </c>
      <c r="I26" s="195">
        <v>5064</v>
      </c>
      <c r="J26" s="195">
        <v>7796</v>
      </c>
      <c r="K26" s="195">
        <v>4950</v>
      </c>
      <c r="L26" s="195">
        <v>7304</v>
      </c>
      <c r="M26" s="195">
        <v>4517</v>
      </c>
      <c r="N26" s="195">
        <v>8371</v>
      </c>
      <c r="O26" s="195">
        <v>4944</v>
      </c>
      <c r="P26" s="195">
        <v>0</v>
      </c>
      <c r="Q26" s="195">
        <v>0</v>
      </c>
      <c r="R26" s="195">
        <v>0</v>
      </c>
      <c r="S26" s="195">
        <v>0</v>
      </c>
    </row>
    <row r="27" spans="1:19" s="177" customFormat="1" ht="10.5" customHeight="1">
      <c r="C27" s="197" t="s">
        <v>555</v>
      </c>
      <c r="D27" s="194">
        <v>3</v>
      </c>
      <c r="E27" s="195">
        <v>2542</v>
      </c>
      <c r="F27" s="195">
        <v>2023</v>
      </c>
      <c r="G27" s="195">
        <v>519</v>
      </c>
      <c r="H27" s="195">
        <v>504</v>
      </c>
      <c r="I27" s="195">
        <v>155</v>
      </c>
      <c r="J27" s="195">
        <v>468</v>
      </c>
      <c r="K27" s="195">
        <v>112</v>
      </c>
      <c r="L27" s="195">
        <v>460</v>
      </c>
      <c r="M27" s="195">
        <v>126</v>
      </c>
      <c r="N27" s="195">
        <v>591</v>
      </c>
      <c r="O27" s="195">
        <v>126</v>
      </c>
      <c r="P27" s="195">
        <v>0</v>
      </c>
      <c r="Q27" s="195">
        <v>0</v>
      </c>
      <c r="R27" s="195">
        <v>0</v>
      </c>
      <c r="S27" s="195">
        <v>0</v>
      </c>
    </row>
    <row r="28" spans="1:19" s="177" customFormat="1" ht="10.5" customHeight="1">
      <c r="C28" s="197" t="s">
        <v>556</v>
      </c>
      <c r="D28" s="194">
        <v>7</v>
      </c>
      <c r="E28" s="195">
        <v>8441</v>
      </c>
      <c r="F28" s="195">
        <v>7006</v>
      </c>
      <c r="G28" s="195">
        <v>1435</v>
      </c>
      <c r="H28" s="195">
        <v>1893</v>
      </c>
      <c r="I28" s="195">
        <v>437</v>
      </c>
      <c r="J28" s="195">
        <v>1694</v>
      </c>
      <c r="K28" s="195">
        <v>329</v>
      </c>
      <c r="L28" s="195">
        <v>1560</v>
      </c>
      <c r="M28" s="195">
        <v>321</v>
      </c>
      <c r="N28" s="195">
        <v>1859</v>
      </c>
      <c r="O28" s="195">
        <v>348</v>
      </c>
      <c r="P28" s="195">
        <v>0</v>
      </c>
      <c r="Q28" s="195">
        <v>0</v>
      </c>
      <c r="R28" s="195">
        <v>0</v>
      </c>
      <c r="S28" s="195">
        <v>0</v>
      </c>
    </row>
    <row r="29" spans="1:19" s="177" customFormat="1" ht="10.5" customHeight="1">
      <c r="C29" s="197" t="s">
        <v>557</v>
      </c>
      <c r="D29" s="194">
        <v>1</v>
      </c>
      <c r="E29" s="195">
        <v>1302</v>
      </c>
      <c r="F29" s="195">
        <v>849</v>
      </c>
      <c r="G29" s="195">
        <v>453</v>
      </c>
      <c r="H29" s="195">
        <v>191</v>
      </c>
      <c r="I29" s="195">
        <v>120</v>
      </c>
      <c r="J29" s="195">
        <v>189</v>
      </c>
      <c r="K29" s="195">
        <v>120</v>
      </c>
      <c r="L29" s="195">
        <v>214</v>
      </c>
      <c r="M29" s="195">
        <v>94</v>
      </c>
      <c r="N29" s="195">
        <v>255</v>
      </c>
      <c r="O29" s="195">
        <v>119</v>
      </c>
      <c r="P29" s="195">
        <v>0</v>
      </c>
      <c r="Q29" s="195">
        <v>0</v>
      </c>
      <c r="R29" s="195">
        <v>0</v>
      </c>
      <c r="S29" s="195">
        <v>0</v>
      </c>
    </row>
    <row r="30" spans="1:19" s="177" customFormat="1" ht="10.5" customHeight="1">
      <c r="C30" s="197" t="s">
        <v>558</v>
      </c>
      <c r="D30" s="194">
        <v>12</v>
      </c>
      <c r="E30" s="195">
        <v>7871</v>
      </c>
      <c r="F30" s="195">
        <v>2415</v>
      </c>
      <c r="G30" s="195">
        <v>5456</v>
      </c>
      <c r="H30" s="195">
        <v>451</v>
      </c>
      <c r="I30" s="195">
        <v>1201</v>
      </c>
      <c r="J30" s="195">
        <v>477</v>
      </c>
      <c r="K30" s="195">
        <v>1189</v>
      </c>
      <c r="L30" s="195">
        <v>428</v>
      </c>
      <c r="M30" s="195">
        <v>1201</v>
      </c>
      <c r="N30" s="195">
        <v>446</v>
      </c>
      <c r="O30" s="195">
        <v>1208</v>
      </c>
      <c r="P30" s="195">
        <v>296</v>
      </c>
      <c r="Q30" s="195">
        <v>329</v>
      </c>
      <c r="R30" s="195">
        <v>317</v>
      </c>
      <c r="S30" s="195">
        <v>328</v>
      </c>
    </row>
    <row r="31" spans="1:19" s="177" customFormat="1" ht="10.5" customHeight="1">
      <c r="C31" s="197" t="s">
        <v>559</v>
      </c>
      <c r="D31" s="194">
        <v>4</v>
      </c>
      <c r="E31" s="195">
        <v>3850</v>
      </c>
      <c r="F31" s="195">
        <v>567</v>
      </c>
      <c r="G31" s="195">
        <v>3283</v>
      </c>
      <c r="H31" s="195">
        <v>138</v>
      </c>
      <c r="I31" s="195">
        <v>863</v>
      </c>
      <c r="J31" s="195">
        <v>147</v>
      </c>
      <c r="K31" s="195">
        <v>815</v>
      </c>
      <c r="L31" s="195">
        <v>141</v>
      </c>
      <c r="M31" s="195">
        <v>779</v>
      </c>
      <c r="N31" s="195">
        <v>141</v>
      </c>
      <c r="O31" s="195">
        <v>826</v>
      </c>
      <c r="P31" s="195">
        <v>0</v>
      </c>
      <c r="Q31" s="195">
        <v>0</v>
      </c>
      <c r="R31" s="195">
        <v>0</v>
      </c>
      <c r="S31" s="195">
        <v>0</v>
      </c>
    </row>
    <row r="32" spans="1:19" s="177" customFormat="1" ht="10.5" customHeight="1">
      <c r="C32" s="197" t="s">
        <v>560</v>
      </c>
      <c r="D32" s="194">
        <v>7</v>
      </c>
      <c r="E32" s="195">
        <v>5400</v>
      </c>
      <c r="F32" s="195">
        <v>1387</v>
      </c>
      <c r="G32" s="195">
        <v>4013</v>
      </c>
      <c r="H32" s="195">
        <v>341</v>
      </c>
      <c r="I32" s="195">
        <v>1100</v>
      </c>
      <c r="J32" s="195">
        <v>338</v>
      </c>
      <c r="K32" s="195">
        <v>934</v>
      </c>
      <c r="L32" s="195">
        <v>308</v>
      </c>
      <c r="M32" s="195">
        <v>985</v>
      </c>
      <c r="N32" s="195">
        <v>400</v>
      </c>
      <c r="O32" s="195">
        <v>994</v>
      </c>
      <c r="P32" s="195">
        <v>0</v>
      </c>
      <c r="Q32" s="195">
        <v>0</v>
      </c>
      <c r="R32" s="195">
        <v>0</v>
      </c>
      <c r="S32" s="195">
        <v>0</v>
      </c>
    </row>
    <row r="33" spans="2:19" s="177" customFormat="1" ht="10.5" customHeight="1">
      <c r="C33" s="197" t="s">
        <v>561</v>
      </c>
      <c r="D33" s="194">
        <v>7</v>
      </c>
      <c r="E33" s="195">
        <v>7077</v>
      </c>
      <c r="F33" s="195">
        <v>2078</v>
      </c>
      <c r="G33" s="195">
        <v>4999</v>
      </c>
      <c r="H33" s="195">
        <v>499</v>
      </c>
      <c r="I33" s="195">
        <v>1262</v>
      </c>
      <c r="J33" s="195">
        <v>547</v>
      </c>
      <c r="K33" s="195">
        <v>1217</v>
      </c>
      <c r="L33" s="195">
        <v>517</v>
      </c>
      <c r="M33" s="195">
        <v>1282</v>
      </c>
      <c r="N33" s="195">
        <v>515</v>
      </c>
      <c r="O33" s="195">
        <v>1238</v>
      </c>
      <c r="P33" s="195">
        <v>0</v>
      </c>
      <c r="Q33" s="195">
        <v>0</v>
      </c>
      <c r="R33" s="195">
        <v>0</v>
      </c>
      <c r="S33" s="195">
        <v>0</v>
      </c>
    </row>
    <row r="34" spans="2:19" s="177" customFormat="1" ht="10.5" customHeight="1">
      <c r="C34" s="197" t="s">
        <v>562</v>
      </c>
      <c r="D34" s="194">
        <v>13</v>
      </c>
      <c r="E34" s="195">
        <v>10210</v>
      </c>
      <c r="F34" s="195">
        <v>4394</v>
      </c>
      <c r="G34" s="195">
        <v>5816</v>
      </c>
      <c r="H34" s="195">
        <v>1062</v>
      </c>
      <c r="I34" s="195">
        <v>1439</v>
      </c>
      <c r="J34" s="195">
        <v>1012</v>
      </c>
      <c r="K34" s="195">
        <v>1453</v>
      </c>
      <c r="L34" s="195">
        <v>1085</v>
      </c>
      <c r="M34" s="195">
        <v>1416</v>
      </c>
      <c r="N34" s="195">
        <v>1235</v>
      </c>
      <c r="O34" s="195">
        <v>1508</v>
      </c>
      <c r="P34" s="195">
        <v>0</v>
      </c>
      <c r="Q34" s="195">
        <v>0</v>
      </c>
      <c r="R34" s="195">
        <v>0</v>
      </c>
      <c r="S34" s="195">
        <v>0</v>
      </c>
    </row>
    <row r="35" spans="2:19" s="177" customFormat="1" ht="6" customHeight="1">
      <c r="C35" s="198"/>
      <c r="D35" s="194"/>
      <c r="E35" s="195"/>
      <c r="F35" s="195"/>
      <c r="G35" s="195"/>
      <c r="H35" s="195"/>
      <c r="I35" s="195"/>
      <c r="J35" s="195"/>
      <c r="K35" s="195"/>
      <c r="L35" s="195"/>
      <c r="M35" s="195"/>
      <c r="N35" s="195"/>
      <c r="O35" s="195"/>
      <c r="P35" s="190"/>
      <c r="Q35" s="190"/>
      <c r="R35" s="190"/>
      <c r="S35" s="190"/>
    </row>
    <row r="36" spans="2:19" s="177" customFormat="1" ht="10.5" customHeight="1">
      <c r="B36" s="213" t="s">
        <v>551</v>
      </c>
      <c r="C36" s="214"/>
      <c r="D36" s="194">
        <v>14</v>
      </c>
      <c r="E36" s="195">
        <v>16742</v>
      </c>
      <c r="F36" s="195">
        <v>12439</v>
      </c>
      <c r="G36" s="195">
        <v>4303</v>
      </c>
      <c r="H36" s="195">
        <v>2821</v>
      </c>
      <c r="I36" s="195">
        <v>1018</v>
      </c>
      <c r="J36" s="195">
        <v>2805</v>
      </c>
      <c r="K36" s="195">
        <v>1006</v>
      </c>
      <c r="L36" s="195">
        <v>2842</v>
      </c>
      <c r="M36" s="195">
        <v>1056</v>
      </c>
      <c r="N36" s="195">
        <v>3759</v>
      </c>
      <c r="O36" s="195">
        <v>1151</v>
      </c>
      <c r="P36" s="195">
        <v>89</v>
      </c>
      <c r="Q36" s="195">
        <v>35</v>
      </c>
      <c r="R36" s="195">
        <v>123</v>
      </c>
      <c r="S36" s="195">
        <v>37</v>
      </c>
    </row>
    <row r="37" spans="2:19" s="177" customFormat="1" ht="10.5" customHeight="1">
      <c r="C37" s="197" t="s">
        <v>215</v>
      </c>
      <c r="D37" s="194">
        <v>1</v>
      </c>
      <c r="E37" s="195">
        <v>1006</v>
      </c>
      <c r="F37" s="195">
        <v>613</v>
      </c>
      <c r="G37" s="195">
        <v>393</v>
      </c>
      <c r="H37" s="195">
        <v>133</v>
      </c>
      <c r="I37" s="195">
        <v>93</v>
      </c>
      <c r="J37" s="195">
        <v>134</v>
      </c>
      <c r="K37" s="195">
        <v>91</v>
      </c>
      <c r="L37" s="195">
        <v>132</v>
      </c>
      <c r="M37" s="195">
        <v>93</v>
      </c>
      <c r="N37" s="195">
        <v>214</v>
      </c>
      <c r="O37" s="195">
        <v>116</v>
      </c>
      <c r="P37" s="195">
        <v>0</v>
      </c>
      <c r="Q37" s="195">
        <v>0</v>
      </c>
      <c r="R37" s="195">
        <v>0</v>
      </c>
      <c r="S37" s="195">
        <v>0</v>
      </c>
    </row>
    <row r="38" spans="2:19" s="177" customFormat="1" ht="10.5" customHeight="1">
      <c r="C38" s="197" t="s">
        <v>214</v>
      </c>
      <c r="D38" s="194">
        <v>2</v>
      </c>
      <c r="E38" s="195">
        <v>2515</v>
      </c>
      <c r="F38" s="195">
        <v>1943</v>
      </c>
      <c r="G38" s="195">
        <v>572</v>
      </c>
      <c r="H38" s="195">
        <v>447</v>
      </c>
      <c r="I38" s="195">
        <v>136</v>
      </c>
      <c r="J38" s="195">
        <v>452</v>
      </c>
      <c r="K38" s="195">
        <v>130</v>
      </c>
      <c r="L38" s="195">
        <v>442</v>
      </c>
      <c r="M38" s="195">
        <v>145</v>
      </c>
      <c r="N38" s="195">
        <v>602</v>
      </c>
      <c r="O38" s="195">
        <v>161</v>
      </c>
      <c r="P38" s="195">
        <v>0</v>
      </c>
      <c r="Q38" s="195">
        <v>0</v>
      </c>
      <c r="R38" s="195">
        <v>0</v>
      </c>
      <c r="S38" s="195">
        <v>0</v>
      </c>
    </row>
    <row r="39" spans="2:19" s="177" customFormat="1" ht="10.5" customHeight="1">
      <c r="C39" s="197" t="s">
        <v>563</v>
      </c>
      <c r="D39" s="194">
        <v>1</v>
      </c>
      <c r="E39" s="195">
        <v>1425</v>
      </c>
      <c r="F39" s="195">
        <v>1302</v>
      </c>
      <c r="G39" s="195">
        <v>123</v>
      </c>
      <c r="H39" s="195">
        <v>292</v>
      </c>
      <c r="I39" s="195">
        <v>33</v>
      </c>
      <c r="J39" s="195">
        <v>302</v>
      </c>
      <c r="K39" s="195">
        <v>21</v>
      </c>
      <c r="L39" s="195">
        <v>296</v>
      </c>
      <c r="M39" s="195">
        <v>30</v>
      </c>
      <c r="N39" s="195">
        <v>412</v>
      </c>
      <c r="O39" s="195">
        <v>39</v>
      </c>
      <c r="P39" s="195">
        <v>0</v>
      </c>
      <c r="Q39" s="195">
        <v>0</v>
      </c>
      <c r="R39" s="195">
        <v>0</v>
      </c>
      <c r="S39" s="195">
        <v>0</v>
      </c>
    </row>
    <row r="40" spans="2:19" s="177" customFormat="1" ht="10.5" customHeight="1">
      <c r="C40" s="197" t="s">
        <v>564</v>
      </c>
      <c r="D40" s="194">
        <v>2</v>
      </c>
      <c r="E40" s="195">
        <v>6776</v>
      </c>
      <c r="F40" s="195">
        <v>5643</v>
      </c>
      <c r="G40" s="195">
        <v>1133</v>
      </c>
      <c r="H40" s="195">
        <v>1313</v>
      </c>
      <c r="I40" s="195">
        <v>262</v>
      </c>
      <c r="J40" s="195">
        <v>1303</v>
      </c>
      <c r="K40" s="195">
        <v>256</v>
      </c>
      <c r="L40" s="195">
        <v>1332</v>
      </c>
      <c r="M40" s="195">
        <v>298</v>
      </c>
      <c r="N40" s="195">
        <v>1695</v>
      </c>
      <c r="O40" s="195">
        <v>317</v>
      </c>
      <c r="P40" s="195">
        <v>0</v>
      </c>
      <c r="Q40" s="195">
        <v>0</v>
      </c>
      <c r="R40" s="195">
        <v>0</v>
      </c>
      <c r="S40" s="195">
        <v>0</v>
      </c>
    </row>
    <row r="41" spans="2:19" s="177" customFormat="1" ht="10.5" customHeight="1">
      <c r="C41" s="197" t="s">
        <v>565</v>
      </c>
      <c r="D41" s="194">
        <v>1</v>
      </c>
      <c r="E41" s="195">
        <v>1302</v>
      </c>
      <c r="F41" s="195">
        <v>849</v>
      </c>
      <c r="G41" s="195">
        <v>453</v>
      </c>
      <c r="H41" s="195">
        <v>191</v>
      </c>
      <c r="I41" s="195">
        <v>120</v>
      </c>
      <c r="J41" s="195">
        <v>189</v>
      </c>
      <c r="K41" s="195">
        <v>120</v>
      </c>
      <c r="L41" s="195">
        <v>214</v>
      </c>
      <c r="M41" s="195">
        <v>94</v>
      </c>
      <c r="N41" s="195">
        <v>255</v>
      </c>
      <c r="O41" s="195">
        <v>119</v>
      </c>
      <c r="P41" s="195">
        <v>0</v>
      </c>
      <c r="Q41" s="195">
        <v>0</v>
      </c>
      <c r="R41" s="195">
        <v>0</v>
      </c>
      <c r="S41" s="195">
        <v>0</v>
      </c>
    </row>
    <row r="42" spans="2:19" s="177" customFormat="1" ht="10.5" customHeight="1">
      <c r="C42" s="197" t="s">
        <v>566</v>
      </c>
      <c r="D42" s="194">
        <v>4</v>
      </c>
      <c r="E42" s="195">
        <v>1518</v>
      </c>
      <c r="F42" s="195">
        <v>959</v>
      </c>
      <c r="G42" s="195">
        <v>559</v>
      </c>
      <c r="H42" s="195">
        <v>197</v>
      </c>
      <c r="I42" s="195">
        <v>107</v>
      </c>
      <c r="J42" s="195">
        <v>170</v>
      </c>
      <c r="K42" s="195">
        <v>132</v>
      </c>
      <c r="L42" s="195">
        <v>178</v>
      </c>
      <c r="M42" s="195">
        <v>124</v>
      </c>
      <c r="N42" s="195">
        <v>202</v>
      </c>
      <c r="O42" s="195">
        <v>124</v>
      </c>
      <c r="P42" s="195">
        <v>89</v>
      </c>
      <c r="Q42" s="195">
        <v>35</v>
      </c>
      <c r="R42" s="195">
        <v>123</v>
      </c>
      <c r="S42" s="195">
        <v>37</v>
      </c>
    </row>
    <row r="43" spans="2:19" s="177" customFormat="1" ht="10.5" customHeight="1">
      <c r="C43" s="197" t="s">
        <v>567</v>
      </c>
      <c r="D43" s="194">
        <v>2</v>
      </c>
      <c r="E43" s="195">
        <v>1622</v>
      </c>
      <c r="F43" s="195">
        <v>705</v>
      </c>
      <c r="G43" s="195">
        <v>917</v>
      </c>
      <c r="H43" s="195">
        <v>156</v>
      </c>
      <c r="I43" s="195">
        <v>233</v>
      </c>
      <c r="J43" s="195">
        <v>166</v>
      </c>
      <c r="K43" s="195">
        <v>219</v>
      </c>
      <c r="L43" s="195">
        <v>158</v>
      </c>
      <c r="M43" s="195">
        <v>232</v>
      </c>
      <c r="N43" s="195">
        <v>225</v>
      </c>
      <c r="O43" s="195">
        <v>233</v>
      </c>
      <c r="P43" s="195">
        <v>0</v>
      </c>
      <c r="Q43" s="195">
        <v>0</v>
      </c>
      <c r="R43" s="195">
        <v>0</v>
      </c>
      <c r="S43" s="195">
        <v>0</v>
      </c>
    </row>
    <row r="44" spans="2:19" s="177" customFormat="1" ht="10.5" customHeight="1">
      <c r="C44" s="197" t="s">
        <v>568</v>
      </c>
      <c r="D44" s="194">
        <v>1</v>
      </c>
      <c r="E44" s="195">
        <v>578</v>
      </c>
      <c r="F44" s="195">
        <v>425</v>
      </c>
      <c r="G44" s="195">
        <v>153</v>
      </c>
      <c r="H44" s="195">
        <v>92</v>
      </c>
      <c r="I44" s="195">
        <v>34</v>
      </c>
      <c r="J44" s="195">
        <v>89</v>
      </c>
      <c r="K44" s="195">
        <v>37</v>
      </c>
      <c r="L44" s="195">
        <v>90</v>
      </c>
      <c r="M44" s="195">
        <v>40</v>
      </c>
      <c r="N44" s="195">
        <v>154</v>
      </c>
      <c r="O44" s="195">
        <v>42</v>
      </c>
      <c r="P44" s="195">
        <v>0</v>
      </c>
      <c r="Q44" s="195">
        <v>0</v>
      </c>
      <c r="R44" s="195">
        <v>0</v>
      </c>
      <c r="S44" s="195">
        <v>0</v>
      </c>
    </row>
    <row r="45" spans="2:19" s="177" customFormat="1" ht="6" customHeight="1">
      <c r="C45" s="198"/>
      <c r="D45" s="194"/>
      <c r="E45" s="195"/>
      <c r="F45" s="195"/>
      <c r="G45" s="195"/>
      <c r="H45" s="195"/>
      <c r="I45" s="195"/>
      <c r="J45" s="195"/>
      <c r="K45" s="195"/>
      <c r="L45" s="195"/>
      <c r="M45" s="195"/>
      <c r="N45" s="195"/>
      <c r="O45" s="195"/>
      <c r="P45" s="190"/>
      <c r="Q45" s="190"/>
      <c r="R45" s="190"/>
      <c r="S45" s="190"/>
    </row>
    <row r="46" spans="2:19" s="177" customFormat="1" ht="10.5" customHeight="1">
      <c r="B46" s="213" t="s">
        <v>552</v>
      </c>
      <c r="C46" s="214"/>
      <c r="D46" s="194">
        <v>7</v>
      </c>
      <c r="E46" s="195">
        <v>3826</v>
      </c>
      <c r="F46" s="195">
        <v>1405</v>
      </c>
      <c r="G46" s="195">
        <v>2421</v>
      </c>
      <c r="H46" s="195">
        <v>290</v>
      </c>
      <c r="I46" s="195">
        <v>604</v>
      </c>
      <c r="J46" s="195">
        <v>318</v>
      </c>
      <c r="K46" s="195">
        <v>581</v>
      </c>
      <c r="L46" s="195">
        <v>298</v>
      </c>
      <c r="M46" s="195">
        <v>562</v>
      </c>
      <c r="N46" s="195">
        <v>341</v>
      </c>
      <c r="O46" s="195">
        <v>613</v>
      </c>
      <c r="P46" s="195">
        <v>83</v>
      </c>
      <c r="Q46" s="195">
        <v>26</v>
      </c>
      <c r="R46" s="195">
        <v>75</v>
      </c>
      <c r="S46" s="195">
        <v>35</v>
      </c>
    </row>
    <row r="47" spans="2:19" s="177" customFormat="1" ht="10.5" customHeight="1">
      <c r="C47" s="197" t="s">
        <v>193</v>
      </c>
      <c r="D47" s="194">
        <v>1</v>
      </c>
      <c r="E47" s="195">
        <v>629</v>
      </c>
      <c r="F47" s="195">
        <v>203</v>
      </c>
      <c r="G47" s="195">
        <v>426</v>
      </c>
      <c r="H47" s="195">
        <v>50</v>
      </c>
      <c r="I47" s="195">
        <v>109</v>
      </c>
      <c r="J47" s="195">
        <v>57</v>
      </c>
      <c r="K47" s="195">
        <v>90</v>
      </c>
      <c r="L47" s="195">
        <v>40</v>
      </c>
      <c r="M47" s="195">
        <v>108</v>
      </c>
      <c r="N47" s="195">
        <v>56</v>
      </c>
      <c r="O47" s="195">
        <v>119</v>
      </c>
      <c r="P47" s="195">
        <v>0</v>
      </c>
      <c r="Q47" s="195">
        <v>0</v>
      </c>
      <c r="R47" s="195">
        <v>0</v>
      </c>
      <c r="S47" s="195">
        <v>0</v>
      </c>
    </row>
    <row r="48" spans="2:19" s="177" customFormat="1" ht="10.5" customHeight="1">
      <c r="C48" s="197" t="s">
        <v>192</v>
      </c>
      <c r="D48" s="194">
        <v>1</v>
      </c>
      <c r="E48" s="195">
        <v>450</v>
      </c>
      <c r="F48" s="195">
        <v>166</v>
      </c>
      <c r="G48" s="195">
        <v>284</v>
      </c>
      <c r="H48" s="195">
        <v>33</v>
      </c>
      <c r="I48" s="195">
        <v>78</v>
      </c>
      <c r="J48" s="195">
        <v>36</v>
      </c>
      <c r="K48" s="195">
        <v>77</v>
      </c>
      <c r="L48" s="195">
        <v>46</v>
      </c>
      <c r="M48" s="195">
        <v>54</v>
      </c>
      <c r="N48" s="195">
        <v>51</v>
      </c>
      <c r="O48" s="195">
        <v>75</v>
      </c>
      <c r="P48" s="195">
        <v>0</v>
      </c>
      <c r="Q48" s="195">
        <v>0</v>
      </c>
      <c r="R48" s="195">
        <v>0</v>
      </c>
      <c r="S48" s="195">
        <v>0</v>
      </c>
    </row>
    <row r="49" spans="1:19" s="177" customFormat="1" ht="10.5" customHeight="1">
      <c r="C49" s="197" t="s">
        <v>569</v>
      </c>
      <c r="D49" s="194">
        <v>2</v>
      </c>
      <c r="E49" s="195">
        <v>1004</v>
      </c>
      <c r="F49" s="195">
        <v>475</v>
      </c>
      <c r="G49" s="195">
        <v>529</v>
      </c>
      <c r="H49" s="195">
        <v>68</v>
      </c>
      <c r="I49" s="195">
        <v>125</v>
      </c>
      <c r="J49" s="195">
        <v>87</v>
      </c>
      <c r="K49" s="195">
        <v>117</v>
      </c>
      <c r="L49" s="195">
        <v>82</v>
      </c>
      <c r="M49" s="195">
        <v>111</v>
      </c>
      <c r="N49" s="195">
        <v>80</v>
      </c>
      <c r="O49" s="195">
        <v>115</v>
      </c>
      <c r="P49" s="199">
        <v>83</v>
      </c>
      <c r="Q49" s="199">
        <v>26</v>
      </c>
      <c r="R49" s="199">
        <v>75</v>
      </c>
      <c r="S49" s="199">
        <v>35</v>
      </c>
    </row>
    <row r="50" spans="1:19" s="177" customFormat="1" ht="10.5" customHeight="1">
      <c r="C50" s="197" t="s">
        <v>570</v>
      </c>
      <c r="D50" s="194">
        <v>2</v>
      </c>
      <c r="E50" s="195">
        <v>828</v>
      </c>
      <c r="F50" s="195">
        <v>171</v>
      </c>
      <c r="G50" s="195">
        <v>657</v>
      </c>
      <c r="H50" s="195">
        <v>45</v>
      </c>
      <c r="I50" s="195">
        <v>158</v>
      </c>
      <c r="J50" s="195">
        <v>40</v>
      </c>
      <c r="K50" s="195">
        <v>160</v>
      </c>
      <c r="L50" s="195">
        <v>35</v>
      </c>
      <c r="M50" s="195">
        <v>170</v>
      </c>
      <c r="N50" s="195">
        <v>51</v>
      </c>
      <c r="O50" s="195">
        <v>169</v>
      </c>
      <c r="P50" s="195">
        <v>0</v>
      </c>
      <c r="Q50" s="195">
        <v>0</v>
      </c>
      <c r="R50" s="195">
        <v>0</v>
      </c>
      <c r="S50" s="195">
        <v>0</v>
      </c>
    </row>
    <row r="51" spans="1:19" s="177" customFormat="1" ht="10.5" customHeight="1">
      <c r="C51" s="197" t="s">
        <v>571</v>
      </c>
      <c r="D51" s="194">
        <v>1</v>
      </c>
      <c r="E51" s="195">
        <v>915</v>
      </c>
      <c r="F51" s="195">
        <v>390</v>
      </c>
      <c r="G51" s="195">
        <v>525</v>
      </c>
      <c r="H51" s="195">
        <v>94</v>
      </c>
      <c r="I51" s="195">
        <v>134</v>
      </c>
      <c r="J51" s="195">
        <v>98</v>
      </c>
      <c r="K51" s="195">
        <v>137</v>
      </c>
      <c r="L51" s="195">
        <v>95</v>
      </c>
      <c r="M51" s="195">
        <v>119</v>
      </c>
      <c r="N51" s="195">
        <v>103</v>
      </c>
      <c r="O51" s="195">
        <v>135</v>
      </c>
      <c r="P51" s="195">
        <v>0</v>
      </c>
      <c r="Q51" s="195">
        <v>0</v>
      </c>
      <c r="R51" s="195">
        <v>0</v>
      </c>
      <c r="S51" s="195">
        <v>0</v>
      </c>
    </row>
    <row r="52" spans="1:19" s="177" customFormat="1" ht="6" customHeight="1">
      <c r="C52" s="198"/>
      <c r="D52" s="194"/>
      <c r="E52" s="195"/>
      <c r="F52" s="195"/>
      <c r="G52" s="195"/>
      <c r="H52" s="195"/>
      <c r="I52" s="195"/>
      <c r="J52" s="195"/>
      <c r="K52" s="195"/>
      <c r="L52" s="195"/>
      <c r="M52" s="195"/>
      <c r="N52" s="195"/>
      <c r="O52" s="195"/>
      <c r="P52" s="190"/>
      <c r="Q52" s="190"/>
      <c r="R52" s="190"/>
      <c r="S52" s="190"/>
    </row>
    <row r="53" spans="1:19" s="177" customFormat="1" ht="10.5" customHeight="1">
      <c r="B53" s="213" t="s">
        <v>553</v>
      </c>
      <c r="C53" s="214"/>
      <c r="D53" s="194">
        <v>91</v>
      </c>
      <c r="E53" s="195">
        <v>108180</v>
      </c>
      <c r="F53" s="195">
        <v>51412</v>
      </c>
      <c r="G53" s="195">
        <v>56768</v>
      </c>
      <c r="H53" s="195">
        <v>12967</v>
      </c>
      <c r="I53" s="195">
        <v>14416</v>
      </c>
      <c r="J53" s="195">
        <v>12695</v>
      </c>
      <c r="K53" s="195">
        <v>13924</v>
      </c>
      <c r="L53" s="195">
        <v>12002</v>
      </c>
      <c r="M53" s="195">
        <v>13540</v>
      </c>
      <c r="N53" s="195">
        <v>13505</v>
      </c>
      <c r="O53" s="195">
        <v>14364</v>
      </c>
      <c r="P53" s="195">
        <v>124</v>
      </c>
      <c r="Q53" s="195">
        <v>268</v>
      </c>
      <c r="R53" s="195">
        <v>119</v>
      </c>
      <c r="S53" s="195">
        <v>256</v>
      </c>
    </row>
    <row r="54" spans="1:19" s="177" customFormat="1" ht="10.5" customHeight="1">
      <c r="C54" s="197" t="s">
        <v>193</v>
      </c>
      <c r="D54" s="194">
        <v>25</v>
      </c>
      <c r="E54" s="195">
        <v>29712</v>
      </c>
      <c r="F54" s="195">
        <v>12488</v>
      </c>
      <c r="G54" s="195">
        <v>17224</v>
      </c>
      <c r="H54" s="195">
        <v>3054</v>
      </c>
      <c r="I54" s="195">
        <v>4195</v>
      </c>
      <c r="J54" s="195">
        <v>2959</v>
      </c>
      <c r="K54" s="195">
        <v>4211</v>
      </c>
      <c r="L54" s="195">
        <v>2953</v>
      </c>
      <c r="M54" s="195">
        <v>4236</v>
      </c>
      <c r="N54" s="195">
        <v>3522</v>
      </c>
      <c r="O54" s="195">
        <v>4582</v>
      </c>
      <c r="P54" s="195">
        <v>0</v>
      </c>
      <c r="Q54" s="195">
        <v>0</v>
      </c>
      <c r="R54" s="195">
        <v>0</v>
      </c>
      <c r="S54" s="195">
        <v>0</v>
      </c>
    </row>
    <row r="55" spans="1:19" s="177" customFormat="1" ht="10.5" customHeight="1">
      <c r="C55" s="197" t="s">
        <v>192</v>
      </c>
      <c r="D55" s="194">
        <v>28</v>
      </c>
      <c r="E55" s="195">
        <v>47743</v>
      </c>
      <c r="F55" s="195">
        <v>29124</v>
      </c>
      <c r="G55" s="195">
        <v>18619</v>
      </c>
      <c r="H55" s="195">
        <v>7282</v>
      </c>
      <c r="I55" s="195">
        <v>4850</v>
      </c>
      <c r="J55" s="195">
        <v>7308</v>
      </c>
      <c r="K55" s="195">
        <v>4743</v>
      </c>
      <c r="L55" s="195">
        <v>6816</v>
      </c>
      <c r="M55" s="195">
        <v>4318</v>
      </c>
      <c r="N55" s="195">
        <v>7718</v>
      </c>
      <c r="O55" s="195">
        <v>4708</v>
      </c>
      <c r="P55" s="195">
        <v>0</v>
      </c>
      <c r="Q55" s="195">
        <v>0</v>
      </c>
      <c r="R55" s="195">
        <v>0</v>
      </c>
      <c r="S55" s="195">
        <v>0</v>
      </c>
    </row>
    <row r="56" spans="1:19" s="177" customFormat="1" ht="10.5" customHeight="1">
      <c r="C56" s="197" t="s">
        <v>572</v>
      </c>
      <c r="D56" s="194">
        <v>2</v>
      </c>
      <c r="E56" s="195">
        <v>1117</v>
      </c>
      <c r="F56" s="195">
        <v>721</v>
      </c>
      <c r="G56" s="195">
        <v>396</v>
      </c>
      <c r="H56" s="195">
        <v>212</v>
      </c>
      <c r="I56" s="195">
        <v>122</v>
      </c>
      <c r="J56" s="195">
        <v>166</v>
      </c>
      <c r="K56" s="195">
        <v>91</v>
      </c>
      <c r="L56" s="195">
        <v>164</v>
      </c>
      <c r="M56" s="195">
        <v>96</v>
      </c>
      <c r="N56" s="195">
        <v>179</v>
      </c>
      <c r="O56" s="195">
        <v>87</v>
      </c>
      <c r="P56" s="195">
        <v>0</v>
      </c>
      <c r="Q56" s="195">
        <v>0</v>
      </c>
      <c r="R56" s="195">
        <v>0</v>
      </c>
      <c r="S56" s="195">
        <v>0</v>
      </c>
    </row>
    <row r="57" spans="1:19" s="177" customFormat="1" ht="10.5" customHeight="1">
      <c r="C57" s="197" t="s">
        <v>573</v>
      </c>
      <c r="D57" s="194">
        <v>5</v>
      </c>
      <c r="E57" s="195">
        <v>1665</v>
      </c>
      <c r="F57" s="195">
        <v>1363</v>
      </c>
      <c r="G57" s="195">
        <v>302</v>
      </c>
      <c r="H57" s="195">
        <v>580</v>
      </c>
      <c r="I57" s="195">
        <v>175</v>
      </c>
      <c r="J57" s="195">
        <v>391</v>
      </c>
      <c r="K57" s="195">
        <v>73</v>
      </c>
      <c r="L57" s="195">
        <v>228</v>
      </c>
      <c r="M57" s="195">
        <v>23</v>
      </c>
      <c r="N57" s="195">
        <v>164</v>
      </c>
      <c r="O57" s="195">
        <v>31</v>
      </c>
      <c r="P57" s="195">
        <v>0</v>
      </c>
      <c r="Q57" s="195">
        <v>0</v>
      </c>
      <c r="R57" s="195">
        <v>0</v>
      </c>
      <c r="S57" s="195">
        <v>0</v>
      </c>
    </row>
    <row r="58" spans="1:19" s="177" customFormat="1" ht="10.5" customHeight="1">
      <c r="C58" s="197" t="s">
        <v>569</v>
      </c>
      <c r="D58" s="194">
        <v>6</v>
      </c>
      <c r="E58" s="195">
        <v>5349</v>
      </c>
      <c r="F58" s="195">
        <v>981</v>
      </c>
      <c r="G58" s="195">
        <v>4368</v>
      </c>
      <c r="H58" s="195">
        <v>186</v>
      </c>
      <c r="I58" s="195">
        <v>969</v>
      </c>
      <c r="J58" s="195">
        <v>220</v>
      </c>
      <c r="K58" s="195">
        <v>940</v>
      </c>
      <c r="L58" s="195">
        <v>168</v>
      </c>
      <c r="M58" s="195">
        <v>966</v>
      </c>
      <c r="N58" s="195">
        <v>164</v>
      </c>
      <c r="O58" s="195">
        <v>969</v>
      </c>
      <c r="P58" s="195">
        <v>124</v>
      </c>
      <c r="Q58" s="195">
        <v>268</v>
      </c>
      <c r="R58" s="195">
        <v>119</v>
      </c>
      <c r="S58" s="195">
        <v>256</v>
      </c>
    </row>
    <row r="59" spans="1:19" s="177" customFormat="1" ht="10.5" customHeight="1">
      <c r="C59" s="197" t="s">
        <v>574</v>
      </c>
      <c r="D59" s="194">
        <v>4</v>
      </c>
      <c r="E59" s="195">
        <v>3850</v>
      </c>
      <c r="F59" s="195">
        <v>567</v>
      </c>
      <c r="G59" s="195">
        <v>3283</v>
      </c>
      <c r="H59" s="195">
        <v>138</v>
      </c>
      <c r="I59" s="195">
        <v>863</v>
      </c>
      <c r="J59" s="195">
        <v>147</v>
      </c>
      <c r="K59" s="195">
        <v>815</v>
      </c>
      <c r="L59" s="195">
        <v>141</v>
      </c>
      <c r="M59" s="195">
        <v>779</v>
      </c>
      <c r="N59" s="195">
        <v>141</v>
      </c>
      <c r="O59" s="195">
        <v>826</v>
      </c>
      <c r="P59" s="195">
        <v>0</v>
      </c>
      <c r="Q59" s="195">
        <v>0</v>
      </c>
      <c r="R59" s="195">
        <v>0</v>
      </c>
      <c r="S59" s="195">
        <v>0</v>
      </c>
    </row>
    <row r="60" spans="1:19" s="177" customFormat="1" ht="10.5" customHeight="1">
      <c r="C60" s="197" t="s">
        <v>575</v>
      </c>
      <c r="D60" s="194">
        <v>5</v>
      </c>
      <c r="E60" s="195">
        <v>3778</v>
      </c>
      <c r="F60" s="195">
        <v>682</v>
      </c>
      <c r="G60" s="195">
        <v>3096</v>
      </c>
      <c r="H60" s="195">
        <v>185</v>
      </c>
      <c r="I60" s="195">
        <v>867</v>
      </c>
      <c r="J60" s="195">
        <v>172</v>
      </c>
      <c r="K60" s="195">
        <v>715</v>
      </c>
      <c r="L60" s="195">
        <v>150</v>
      </c>
      <c r="M60" s="195">
        <v>753</v>
      </c>
      <c r="N60" s="195">
        <v>175</v>
      </c>
      <c r="O60" s="195">
        <v>761</v>
      </c>
      <c r="P60" s="195">
        <v>0</v>
      </c>
      <c r="Q60" s="195">
        <v>0</v>
      </c>
      <c r="R60" s="195">
        <v>0</v>
      </c>
      <c r="S60" s="195">
        <v>0</v>
      </c>
    </row>
    <row r="61" spans="1:19" s="177" customFormat="1" ht="10.5" customHeight="1">
      <c r="C61" s="197" t="s">
        <v>570</v>
      </c>
      <c r="D61" s="194">
        <v>5</v>
      </c>
      <c r="E61" s="195">
        <v>6249</v>
      </c>
      <c r="F61" s="195">
        <v>1907</v>
      </c>
      <c r="G61" s="195">
        <v>4342</v>
      </c>
      <c r="H61" s="195">
        <v>454</v>
      </c>
      <c r="I61" s="195">
        <v>1104</v>
      </c>
      <c r="J61" s="195">
        <v>507</v>
      </c>
      <c r="K61" s="195">
        <v>1057</v>
      </c>
      <c r="L61" s="195">
        <v>482</v>
      </c>
      <c r="M61" s="195">
        <v>1112</v>
      </c>
      <c r="N61" s="195">
        <v>464</v>
      </c>
      <c r="O61" s="195">
        <v>1069</v>
      </c>
      <c r="P61" s="195">
        <v>0</v>
      </c>
      <c r="Q61" s="195">
        <v>0</v>
      </c>
      <c r="R61" s="195">
        <v>0</v>
      </c>
      <c r="S61" s="195">
        <v>0</v>
      </c>
    </row>
    <row r="62" spans="1:19" s="177" customFormat="1" ht="10.5" customHeight="1">
      <c r="C62" s="197" t="s">
        <v>571</v>
      </c>
      <c r="D62" s="194">
        <v>11</v>
      </c>
      <c r="E62" s="195">
        <v>8717</v>
      </c>
      <c r="F62" s="195">
        <v>3579</v>
      </c>
      <c r="G62" s="195">
        <v>5138</v>
      </c>
      <c r="H62" s="195">
        <v>876</v>
      </c>
      <c r="I62" s="195">
        <v>1271</v>
      </c>
      <c r="J62" s="195">
        <v>825</v>
      </c>
      <c r="K62" s="195">
        <v>1279</v>
      </c>
      <c r="L62" s="195">
        <v>900</v>
      </c>
      <c r="M62" s="195">
        <v>1257</v>
      </c>
      <c r="N62" s="195">
        <v>978</v>
      </c>
      <c r="O62" s="195">
        <v>1331</v>
      </c>
      <c r="P62" s="195">
        <v>0</v>
      </c>
      <c r="Q62" s="195">
        <v>0</v>
      </c>
      <c r="R62" s="195">
        <v>0</v>
      </c>
      <c r="S62" s="195">
        <v>0</v>
      </c>
    </row>
    <row r="63" spans="1:19" s="177" customFormat="1" ht="6" customHeight="1">
      <c r="C63" s="198"/>
      <c r="D63" s="194"/>
      <c r="E63" s="195"/>
      <c r="F63" s="195"/>
      <c r="G63" s="195"/>
      <c r="H63" s="195"/>
      <c r="I63" s="195"/>
      <c r="J63" s="195"/>
      <c r="K63" s="195"/>
      <c r="L63" s="195"/>
      <c r="M63" s="195"/>
      <c r="N63" s="195"/>
      <c r="O63" s="195"/>
      <c r="P63" s="190"/>
      <c r="Q63" s="190"/>
      <c r="R63" s="190"/>
      <c r="S63" s="190"/>
    </row>
    <row r="64" spans="1:19" s="193" customFormat="1" ht="10.5" customHeight="1">
      <c r="A64" s="211" t="s">
        <v>576</v>
      </c>
      <c r="B64" s="211"/>
      <c r="C64" s="212"/>
      <c r="D64" s="191">
        <v>1</v>
      </c>
      <c r="E64" s="192">
        <v>1</v>
      </c>
      <c r="F64" s="192">
        <v>1</v>
      </c>
      <c r="G64" s="192">
        <v>0</v>
      </c>
      <c r="H64" s="192">
        <v>0</v>
      </c>
      <c r="I64" s="192">
        <v>0</v>
      </c>
      <c r="J64" s="192">
        <v>0</v>
      </c>
      <c r="K64" s="192">
        <v>0</v>
      </c>
      <c r="L64" s="192">
        <v>0</v>
      </c>
      <c r="M64" s="192">
        <v>0</v>
      </c>
      <c r="N64" s="192">
        <v>1</v>
      </c>
      <c r="O64" s="192">
        <v>0</v>
      </c>
      <c r="P64" s="192">
        <v>0</v>
      </c>
      <c r="Q64" s="192">
        <v>0</v>
      </c>
      <c r="R64" s="192">
        <v>0</v>
      </c>
      <c r="S64" s="192">
        <v>0</v>
      </c>
    </row>
    <row r="65" spans="1:19" s="177" customFormat="1" ht="10.5" customHeight="1">
      <c r="C65" s="197" t="s">
        <v>573</v>
      </c>
      <c r="D65" s="194">
        <v>1</v>
      </c>
      <c r="E65" s="195">
        <v>1</v>
      </c>
      <c r="F65" s="195">
        <v>1</v>
      </c>
      <c r="G65" s="195">
        <v>0</v>
      </c>
      <c r="H65" s="195">
        <v>0</v>
      </c>
      <c r="I65" s="195">
        <v>0</v>
      </c>
      <c r="J65" s="195">
        <v>0</v>
      </c>
      <c r="K65" s="195">
        <v>0</v>
      </c>
      <c r="L65" s="195">
        <v>0</v>
      </c>
      <c r="M65" s="195">
        <v>0</v>
      </c>
      <c r="N65" s="195">
        <v>1</v>
      </c>
      <c r="O65" s="195">
        <v>0</v>
      </c>
      <c r="P65" s="195">
        <v>0</v>
      </c>
      <c r="Q65" s="195">
        <v>0</v>
      </c>
      <c r="R65" s="195">
        <v>0</v>
      </c>
      <c r="S65" s="195">
        <v>0</v>
      </c>
    </row>
    <row r="66" spans="1:19" s="177" customFormat="1" ht="6" customHeight="1">
      <c r="C66" s="198"/>
      <c r="D66" s="194"/>
      <c r="E66" s="195"/>
      <c r="F66" s="195"/>
      <c r="G66" s="195"/>
      <c r="H66" s="195"/>
      <c r="I66" s="195"/>
      <c r="J66" s="195"/>
      <c r="K66" s="195"/>
      <c r="L66" s="195"/>
      <c r="M66" s="195"/>
      <c r="N66" s="195"/>
      <c r="O66" s="195"/>
      <c r="P66" s="190"/>
      <c r="Q66" s="190"/>
      <c r="R66" s="190"/>
      <c r="S66" s="190"/>
    </row>
    <row r="67" spans="1:19" s="177" customFormat="1" ht="10.5" customHeight="1">
      <c r="B67" s="213" t="s">
        <v>551</v>
      </c>
      <c r="C67" s="214"/>
      <c r="D67" s="194">
        <v>1</v>
      </c>
      <c r="E67" s="195">
        <v>1</v>
      </c>
      <c r="F67" s="195">
        <v>1</v>
      </c>
      <c r="G67" s="195">
        <v>0</v>
      </c>
      <c r="H67" s="195">
        <v>0</v>
      </c>
      <c r="I67" s="195">
        <v>0</v>
      </c>
      <c r="J67" s="195">
        <v>0</v>
      </c>
      <c r="K67" s="195">
        <v>0</v>
      </c>
      <c r="L67" s="195">
        <v>0</v>
      </c>
      <c r="M67" s="195">
        <v>0</v>
      </c>
      <c r="N67" s="195">
        <v>1</v>
      </c>
      <c r="O67" s="195">
        <v>0</v>
      </c>
      <c r="P67" s="195">
        <v>0</v>
      </c>
      <c r="Q67" s="195">
        <v>0</v>
      </c>
      <c r="R67" s="195">
        <v>0</v>
      </c>
      <c r="S67" s="195">
        <v>0</v>
      </c>
    </row>
    <row r="68" spans="1:19" s="177" customFormat="1" ht="10.5" customHeight="1">
      <c r="C68" s="197" t="s">
        <v>573</v>
      </c>
      <c r="D68" s="194">
        <v>1</v>
      </c>
      <c r="E68" s="195">
        <v>1</v>
      </c>
      <c r="F68" s="195">
        <v>1</v>
      </c>
      <c r="G68" s="195">
        <v>0</v>
      </c>
      <c r="H68" s="195">
        <v>0</v>
      </c>
      <c r="I68" s="195">
        <v>0</v>
      </c>
      <c r="J68" s="195">
        <v>0</v>
      </c>
      <c r="K68" s="195">
        <v>0</v>
      </c>
      <c r="L68" s="195">
        <v>0</v>
      </c>
      <c r="M68" s="195">
        <v>0</v>
      </c>
      <c r="N68" s="195">
        <v>1</v>
      </c>
      <c r="O68" s="195">
        <v>0</v>
      </c>
      <c r="P68" s="195">
        <v>0</v>
      </c>
      <c r="Q68" s="195">
        <v>0</v>
      </c>
      <c r="R68" s="195">
        <v>0</v>
      </c>
      <c r="S68" s="195">
        <v>0</v>
      </c>
    </row>
    <row r="69" spans="1:19" s="177" customFormat="1" ht="6" customHeight="1">
      <c r="A69" s="182"/>
      <c r="B69" s="182"/>
      <c r="C69" s="200"/>
      <c r="D69" s="201"/>
      <c r="E69" s="202"/>
      <c r="F69" s="202"/>
      <c r="G69" s="202"/>
      <c r="H69" s="202"/>
      <c r="I69" s="202"/>
      <c r="J69" s="202"/>
      <c r="K69" s="202"/>
      <c r="L69" s="202"/>
      <c r="M69" s="202"/>
      <c r="N69" s="202"/>
      <c r="O69" s="202"/>
      <c r="P69" s="203"/>
      <c r="Q69" s="203"/>
      <c r="R69" s="203"/>
      <c r="S69" s="203"/>
    </row>
    <row r="70" spans="1:19" s="177" customFormat="1" ht="11.25" customHeight="1">
      <c r="A70" s="177" t="s">
        <v>577</v>
      </c>
      <c r="D70" s="204"/>
      <c r="E70" s="204"/>
      <c r="F70" s="204"/>
      <c r="G70" s="204"/>
      <c r="H70" s="204"/>
      <c r="I70" s="204"/>
      <c r="J70" s="204"/>
      <c r="K70" s="204"/>
      <c r="L70" s="204"/>
      <c r="M70" s="204"/>
      <c r="N70" s="204"/>
      <c r="O70" s="204"/>
      <c r="P70" s="204"/>
      <c r="Q70" s="204"/>
      <c r="R70" s="204"/>
      <c r="S70" s="204"/>
    </row>
    <row r="71" spans="1:19" s="177" customFormat="1" ht="10.5"/>
    <row r="72" spans="1:19" ht="10.5" customHeight="1"/>
    <row r="73" spans="1:19" ht="10.5" customHeight="1"/>
    <row r="74" spans="1:19" ht="10.5" customHeight="1"/>
    <row r="75" spans="1:19" ht="10.5" customHeight="1"/>
    <row r="76" spans="1:19" ht="10.5" customHeight="1"/>
    <row r="77" spans="1:19" ht="10.5" customHeight="1"/>
  </sheetData>
  <sheetProtection sheet="1" formatCells="0" formatRows="0" insertRows="0" deleteRows="0"/>
  <mergeCells count="20">
    <mergeCell ref="B67:C67"/>
    <mergeCell ref="P15:Q15"/>
    <mergeCell ref="R15:S15"/>
    <mergeCell ref="A18:C18"/>
    <mergeCell ref="B20:C20"/>
    <mergeCell ref="B21:C21"/>
    <mergeCell ref="B22:C22"/>
    <mergeCell ref="A14:C16"/>
    <mergeCell ref="D14:D16"/>
    <mergeCell ref="E14:S14"/>
    <mergeCell ref="E15:G15"/>
    <mergeCell ref="H15:I15"/>
    <mergeCell ref="J15:K15"/>
    <mergeCell ref="L15:M15"/>
    <mergeCell ref="N15:O15"/>
    <mergeCell ref="A24:C24"/>
    <mergeCell ref="B36:C36"/>
    <mergeCell ref="B46:C46"/>
    <mergeCell ref="B53:C53"/>
    <mergeCell ref="A64:C64"/>
  </mergeCells>
  <phoneticPr fontId="8"/>
  <pageMargins left="0.6692913385826772" right="0.6692913385826772" top="0.78740157480314965" bottom="0.78740157480314965" header="0.51181102362204722" footer="0.19685039370078741"/>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S89"/>
  <sheetViews>
    <sheetView zoomScaleNormal="100" workbookViewId="0"/>
  </sheetViews>
  <sheetFormatPr defaultColWidth="13.28515625" defaultRowHeight="13.5"/>
  <cols>
    <col min="1" max="1" width="11.42578125" style="37" customWidth="1"/>
    <col min="2" max="2" width="8.140625" style="37" customWidth="1"/>
    <col min="3" max="13" width="7.5703125" style="37" customWidth="1"/>
    <col min="14" max="14" width="4.28515625" style="37" customWidth="1"/>
    <col min="15" max="16384" width="13.28515625" style="37"/>
  </cols>
  <sheetData>
    <row r="1" spans="1:19" s="28" customFormat="1" ht="13.5" customHeight="1"/>
    <row r="2" spans="1:19" s="1" customFormat="1" ht="13.5" customHeight="1">
      <c r="A2" s="17" t="s">
        <v>98</v>
      </c>
      <c r="B2" s="17"/>
      <c r="C2" s="17"/>
      <c r="D2" s="17"/>
      <c r="E2" s="17"/>
      <c r="F2" s="17"/>
      <c r="G2" s="17"/>
      <c r="H2" s="17"/>
      <c r="I2" s="17"/>
      <c r="J2" s="17"/>
      <c r="K2" s="17"/>
      <c r="L2" s="17"/>
      <c r="M2" s="17"/>
      <c r="N2" s="17"/>
      <c r="O2" s="17"/>
    </row>
    <row r="3" spans="1:19" s="1" customFormat="1" ht="10.5" customHeight="1">
      <c r="A3" s="96"/>
      <c r="B3" s="96"/>
      <c r="C3" s="96"/>
      <c r="D3" s="96"/>
      <c r="E3" s="96"/>
      <c r="F3" s="96"/>
      <c r="G3" s="96"/>
      <c r="H3" s="96"/>
      <c r="I3" s="96"/>
      <c r="J3" s="96"/>
      <c r="K3" s="96"/>
      <c r="L3" s="96"/>
      <c r="M3" s="96"/>
    </row>
    <row r="4" spans="1:19" s="1" customFormat="1" ht="59.25" customHeight="1">
      <c r="A4" s="244" t="s">
        <v>460</v>
      </c>
      <c r="B4" s="244"/>
      <c r="C4" s="244"/>
      <c r="D4" s="244"/>
      <c r="E4" s="244"/>
      <c r="F4" s="244"/>
      <c r="G4" s="244"/>
      <c r="H4" s="244"/>
      <c r="I4" s="244"/>
      <c r="J4" s="244"/>
      <c r="K4" s="244"/>
      <c r="L4" s="244"/>
      <c r="M4" s="244"/>
      <c r="N4" s="97"/>
      <c r="O4" s="97"/>
    </row>
    <row r="5" spans="1:19" s="28" customFormat="1" ht="10.5" customHeight="1">
      <c r="A5" s="5" t="s">
        <v>428</v>
      </c>
      <c r="B5" s="5"/>
      <c r="C5" s="5"/>
      <c r="D5" s="5"/>
      <c r="E5" s="5"/>
      <c r="F5" s="5"/>
      <c r="G5" s="5"/>
      <c r="H5" s="5"/>
      <c r="I5" s="5"/>
      <c r="J5" s="5"/>
      <c r="K5" s="5"/>
      <c r="L5" s="5"/>
      <c r="M5" s="5"/>
      <c r="N5" s="5"/>
      <c r="O5" s="5"/>
    </row>
    <row r="6" spans="1:19" s="28" customFormat="1" ht="10.5" customHeight="1">
      <c r="A6" s="5" t="s">
        <v>461</v>
      </c>
      <c r="B6" s="95"/>
      <c r="C6" s="95"/>
      <c r="D6" s="95"/>
      <c r="E6" s="95"/>
      <c r="F6" s="95"/>
      <c r="G6" s="95"/>
      <c r="H6" s="95"/>
      <c r="I6" s="95"/>
      <c r="J6" s="95"/>
      <c r="K6" s="95"/>
      <c r="L6" s="95"/>
      <c r="M6" s="95"/>
      <c r="N6" s="95"/>
      <c r="O6" s="95"/>
    </row>
    <row r="7" spans="1:19" s="28" customFormat="1" ht="10.5" customHeight="1">
      <c r="A7" s="95"/>
      <c r="B7" s="95"/>
      <c r="C7" s="95"/>
      <c r="D7" s="95"/>
      <c r="E7" s="95"/>
      <c r="F7" s="95"/>
      <c r="G7" s="95"/>
      <c r="H7" s="95"/>
      <c r="I7" s="95"/>
      <c r="J7" s="95"/>
      <c r="K7" s="95"/>
      <c r="L7" s="95"/>
      <c r="M7" s="95"/>
    </row>
    <row r="8" spans="1:19">
      <c r="A8" s="77" t="s">
        <v>235</v>
      </c>
      <c r="B8" s="77"/>
      <c r="C8" s="77"/>
      <c r="D8" s="77"/>
      <c r="E8" s="77"/>
      <c r="F8" s="77"/>
      <c r="G8" s="77"/>
      <c r="H8" s="77"/>
      <c r="I8" s="77"/>
      <c r="J8" s="77"/>
      <c r="K8" s="77"/>
      <c r="L8" s="77"/>
      <c r="M8" s="77"/>
    </row>
    <row r="9" spans="1:19" ht="10.5" customHeight="1">
      <c r="A9" s="71"/>
      <c r="B9" s="71"/>
      <c r="C9" s="71"/>
      <c r="D9" s="71"/>
      <c r="E9" s="71"/>
      <c r="F9" s="71"/>
      <c r="G9" s="71"/>
      <c r="H9" s="71"/>
      <c r="I9" s="71"/>
      <c r="J9" s="71"/>
      <c r="K9" s="71"/>
      <c r="L9" s="71"/>
      <c r="M9" s="71"/>
    </row>
    <row r="10" spans="1:19" ht="10.5" customHeight="1">
      <c r="A10" s="72" t="s">
        <v>256</v>
      </c>
      <c r="B10" s="71"/>
      <c r="C10" s="71"/>
      <c r="D10" s="71"/>
      <c r="E10" s="71"/>
      <c r="F10" s="71"/>
      <c r="G10" s="71"/>
      <c r="H10" s="71"/>
      <c r="I10" s="71"/>
      <c r="J10" s="71"/>
      <c r="K10" s="71"/>
      <c r="L10" s="71"/>
      <c r="M10" s="71"/>
    </row>
    <row r="11" spans="1:19" ht="10.5" customHeight="1">
      <c r="A11" s="67"/>
      <c r="H11" s="63"/>
      <c r="J11" s="64"/>
    </row>
    <row r="12" spans="1:19" ht="13.5" customHeight="1">
      <c r="A12" s="66" t="s">
        <v>234</v>
      </c>
      <c r="B12" s="66"/>
      <c r="C12" s="66"/>
      <c r="D12" s="66"/>
      <c r="E12" s="66"/>
      <c r="F12" s="66"/>
      <c r="G12" s="66"/>
      <c r="H12" s="66"/>
      <c r="I12" s="66"/>
      <c r="J12" s="66"/>
      <c r="K12" s="66"/>
      <c r="L12" s="66"/>
      <c r="M12" s="66"/>
    </row>
    <row r="13" spans="1:19" ht="10.5" customHeight="1">
      <c r="F13" s="64"/>
      <c r="H13" s="63"/>
    </row>
    <row r="14" spans="1:19" s="38" customFormat="1" ht="10.5" customHeight="1">
      <c r="A14" s="38" t="s">
        <v>232</v>
      </c>
      <c r="H14" s="62"/>
      <c r="I14" s="60"/>
      <c r="M14" s="61" t="s">
        <v>435</v>
      </c>
      <c r="N14" s="51"/>
      <c r="O14" s="38" t="s">
        <v>232</v>
      </c>
      <c r="S14" s="60" t="s">
        <v>454</v>
      </c>
    </row>
    <row r="15" spans="1:19" s="38" customFormat="1" ht="12" customHeight="1">
      <c r="A15" s="248" t="s">
        <v>228</v>
      </c>
      <c r="B15" s="251" t="s">
        <v>436</v>
      </c>
      <c r="C15" s="254" t="s">
        <v>229</v>
      </c>
      <c r="D15" s="255"/>
      <c r="E15" s="255"/>
      <c r="F15" s="255"/>
      <c r="G15" s="255"/>
      <c r="H15" s="255"/>
      <c r="I15" s="255"/>
      <c r="J15" s="255"/>
      <c r="K15" s="255"/>
      <c r="L15" s="255"/>
      <c r="M15" s="255"/>
      <c r="O15" s="248" t="s">
        <v>228</v>
      </c>
      <c r="P15" s="258" t="s">
        <v>227</v>
      </c>
      <c r="Q15" s="259"/>
      <c r="R15" s="259"/>
      <c r="S15" s="259"/>
    </row>
    <row r="16" spans="1:19" s="38" customFormat="1" ht="12" customHeight="1">
      <c r="A16" s="249"/>
      <c r="B16" s="252"/>
      <c r="C16" s="254" t="s">
        <v>437</v>
      </c>
      <c r="D16" s="255"/>
      <c r="E16" s="257"/>
      <c r="F16" s="255" t="s">
        <v>225</v>
      </c>
      <c r="G16" s="257"/>
      <c r="H16" s="255" t="s">
        <v>224</v>
      </c>
      <c r="I16" s="255"/>
      <c r="J16" s="254" t="s">
        <v>223</v>
      </c>
      <c r="K16" s="257"/>
      <c r="L16" s="254" t="s">
        <v>222</v>
      </c>
      <c r="M16" s="255"/>
      <c r="O16" s="249"/>
      <c r="P16" s="255" t="s">
        <v>221</v>
      </c>
      <c r="Q16" s="257"/>
      <c r="R16" s="255" t="s">
        <v>220</v>
      </c>
      <c r="S16" s="255"/>
    </row>
    <row r="17" spans="1:19" s="38" customFormat="1" ht="12" customHeight="1">
      <c r="A17" s="250"/>
      <c r="B17" s="253"/>
      <c r="C17" s="59" t="s">
        <v>48</v>
      </c>
      <c r="D17" s="59" t="s">
        <v>49</v>
      </c>
      <c r="E17" s="59" t="s">
        <v>50</v>
      </c>
      <c r="F17" s="59" t="s">
        <v>49</v>
      </c>
      <c r="G17" s="59" t="s">
        <v>50</v>
      </c>
      <c r="H17" s="59" t="s">
        <v>49</v>
      </c>
      <c r="I17" s="58" t="s">
        <v>50</v>
      </c>
      <c r="J17" s="59" t="s">
        <v>49</v>
      </c>
      <c r="K17" s="59" t="s">
        <v>50</v>
      </c>
      <c r="L17" s="59" t="s">
        <v>49</v>
      </c>
      <c r="M17" s="58" t="s">
        <v>50</v>
      </c>
      <c r="O17" s="250"/>
      <c r="P17" s="59" t="s">
        <v>49</v>
      </c>
      <c r="Q17" s="59" t="s">
        <v>50</v>
      </c>
      <c r="R17" s="59" t="s">
        <v>49</v>
      </c>
      <c r="S17" s="58" t="s">
        <v>50</v>
      </c>
    </row>
    <row r="18" spans="1:19" s="38" customFormat="1" ht="6" customHeight="1">
      <c r="B18" s="57"/>
      <c r="C18" s="56"/>
      <c r="H18" s="51"/>
      <c r="I18" s="55"/>
      <c r="J18" s="51"/>
      <c r="K18" s="51"/>
      <c r="L18" s="51"/>
      <c r="M18" s="51"/>
      <c r="P18" s="54"/>
      <c r="Q18" s="51"/>
      <c r="R18" s="51"/>
      <c r="S18" s="51"/>
    </row>
    <row r="19" spans="1:19" s="47" customFormat="1" ht="10.5" customHeight="1">
      <c r="A19" s="53" t="s">
        <v>219</v>
      </c>
      <c r="B19" s="50">
        <v>105</v>
      </c>
      <c r="C19" s="48">
        <v>122314</v>
      </c>
      <c r="D19" s="48">
        <v>63323</v>
      </c>
      <c r="E19" s="48">
        <v>58991</v>
      </c>
      <c r="F19" s="48">
        <v>14797</v>
      </c>
      <c r="G19" s="48">
        <v>14792</v>
      </c>
      <c r="H19" s="48">
        <v>14504</v>
      </c>
      <c r="I19" s="48">
        <v>14146</v>
      </c>
      <c r="J19" s="48">
        <v>14662</v>
      </c>
      <c r="K19" s="48">
        <v>14250</v>
      </c>
      <c r="L19" s="48">
        <v>18749</v>
      </c>
      <c r="M19" s="48">
        <v>15209</v>
      </c>
      <c r="O19" s="53" t="s">
        <v>219</v>
      </c>
      <c r="P19" s="50">
        <v>312</v>
      </c>
      <c r="Q19" s="48">
        <v>312</v>
      </c>
      <c r="R19" s="48">
        <v>299</v>
      </c>
      <c r="S19" s="48">
        <v>282</v>
      </c>
    </row>
    <row r="20" spans="1:19" s="38" customFormat="1" ht="6" customHeight="1">
      <c r="A20" s="51"/>
      <c r="B20" s="45"/>
      <c r="C20" s="43"/>
      <c r="D20" s="43"/>
      <c r="E20" s="43"/>
      <c r="F20" s="43"/>
      <c r="G20" s="43"/>
      <c r="H20" s="43"/>
      <c r="I20" s="43"/>
      <c r="J20" s="43"/>
      <c r="K20" s="43"/>
      <c r="L20" s="43"/>
      <c r="M20" s="43"/>
      <c r="O20" s="51"/>
      <c r="P20" s="45"/>
      <c r="Q20" s="43"/>
      <c r="R20" s="43"/>
      <c r="S20" s="43"/>
    </row>
    <row r="21" spans="1:19" s="38" customFormat="1" ht="10.5" customHeight="1">
      <c r="A21" s="52" t="s">
        <v>438</v>
      </c>
      <c r="B21" s="45">
        <v>19</v>
      </c>
      <c r="C21" s="43">
        <v>17690</v>
      </c>
      <c r="D21" s="43">
        <v>13189</v>
      </c>
      <c r="E21" s="43">
        <v>4501</v>
      </c>
      <c r="F21" s="43">
        <v>2932</v>
      </c>
      <c r="G21" s="43">
        <v>1024</v>
      </c>
      <c r="H21" s="43">
        <v>2951</v>
      </c>
      <c r="I21" s="43">
        <v>1021</v>
      </c>
      <c r="J21" s="43">
        <v>2956</v>
      </c>
      <c r="K21" s="43">
        <v>1084</v>
      </c>
      <c r="L21" s="43">
        <v>4146</v>
      </c>
      <c r="M21" s="43">
        <v>1292</v>
      </c>
      <c r="O21" s="52" t="s">
        <v>455</v>
      </c>
      <c r="P21" s="45">
        <v>93</v>
      </c>
      <c r="Q21" s="43">
        <v>44</v>
      </c>
      <c r="R21" s="43">
        <v>111</v>
      </c>
      <c r="S21" s="43">
        <v>36</v>
      </c>
    </row>
    <row r="22" spans="1:19" s="38" customFormat="1" ht="10.5" customHeight="1">
      <c r="A22" s="52" t="s">
        <v>439</v>
      </c>
      <c r="B22" s="45">
        <v>10</v>
      </c>
      <c r="C22" s="43">
        <v>3652</v>
      </c>
      <c r="D22" s="43">
        <v>1365</v>
      </c>
      <c r="E22" s="43">
        <v>2287</v>
      </c>
      <c r="F22" s="43">
        <v>285</v>
      </c>
      <c r="G22" s="43">
        <v>538</v>
      </c>
      <c r="H22" s="43">
        <v>283</v>
      </c>
      <c r="I22" s="43">
        <v>566</v>
      </c>
      <c r="J22" s="43">
        <v>303</v>
      </c>
      <c r="K22" s="43">
        <v>544</v>
      </c>
      <c r="L22" s="43">
        <v>344</v>
      </c>
      <c r="M22" s="43">
        <v>595</v>
      </c>
      <c r="O22" s="52" t="s">
        <v>456</v>
      </c>
      <c r="P22" s="45">
        <v>77</v>
      </c>
      <c r="Q22" s="43">
        <v>27</v>
      </c>
      <c r="R22" s="43">
        <v>73</v>
      </c>
      <c r="S22" s="43">
        <v>17</v>
      </c>
    </row>
    <row r="23" spans="1:19" s="38" customFormat="1" ht="10.5" customHeight="1">
      <c r="A23" s="52" t="s">
        <v>194</v>
      </c>
      <c r="B23" s="45">
        <v>76</v>
      </c>
      <c r="C23" s="43">
        <v>100972</v>
      </c>
      <c r="D23" s="43">
        <v>48769</v>
      </c>
      <c r="E23" s="43">
        <v>52203</v>
      </c>
      <c r="F23" s="43">
        <v>11580</v>
      </c>
      <c r="G23" s="43">
        <v>13230</v>
      </c>
      <c r="H23" s="43">
        <v>11270</v>
      </c>
      <c r="I23" s="43">
        <v>12559</v>
      </c>
      <c r="J23" s="43">
        <v>11403</v>
      </c>
      <c r="K23" s="43">
        <v>12622</v>
      </c>
      <c r="L23" s="43">
        <v>14259</v>
      </c>
      <c r="M23" s="43">
        <v>13322</v>
      </c>
      <c r="O23" s="52" t="s">
        <v>457</v>
      </c>
      <c r="P23" s="45">
        <v>142</v>
      </c>
      <c r="Q23" s="43">
        <v>241</v>
      </c>
      <c r="R23" s="43">
        <v>115</v>
      </c>
      <c r="S23" s="43">
        <v>229</v>
      </c>
    </row>
    <row r="24" spans="1:19" s="38" customFormat="1" ht="6" customHeight="1">
      <c r="A24" s="51"/>
      <c r="B24" s="45"/>
      <c r="C24" s="43"/>
      <c r="D24" s="43"/>
      <c r="E24" s="43"/>
      <c r="F24" s="43"/>
      <c r="G24" s="43"/>
      <c r="H24" s="43"/>
      <c r="I24" s="43"/>
      <c r="J24" s="43"/>
      <c r="K24" s="43"/>
      <c r="L24" s="43"/>
      <c r="M24" s="43"/>
      <c r="O24" s="51"/>
      <c r="P24" s="45"/>
      <c r="Q24" s="43"/>
      <c r="R24" s="43"/>
      <c r="S24" s="43"/>
    </row>
    <row r="25" spans="1:19" s="47" customFormat="1" ht="10.5" customHeight="1">
      <c r="A25" s="47" t="s">
        <v>218</v>
      </c>
      <c r="B25" s="50">
        <v>98</v>
      </c>
      <c r="C25" s="48">
        <v>121672</v>
      </c>
      <c r="D25" s="48">
        <v>62903</v>
      </c>
      <c r="E25" s="48">
        <v>58769</v>
      </c>
      <c r="F25" s="48">
        <v>14762</v>
      </c>
      <c r="G25" s="48">
        <v>14785</v>
      </c>
      <c r="H25" s="48">
        <v>14396</v>
      </c>
      <c r="I25" s="48">
        <v>14088</v>
      </c>
      <c r="J25" s="48">
        <v>14542</v>
      </c>
      <c r="K25" s="48">
        <v>14172</v>
      </c>
      <c r="L25" s="48">
        <v>18592</v>
      </c>
      <c r="M25" s="48">
        <v>15130</v>
      </c>
      <c r="O25" s="47" t="s">
        <v>458</v>
      </c>
      <c r="P25" s="50">
        <v>312</v>
      </c>
      <c r="Q25" s="48">
        <v>312</v>
      </c>
      <c r="R25" s="48">
        <v>299</v>
      </c>
      <c r="S25" s="48">
        <v>282</v>
      </c>
    </row>
    <row r="26" spans="1:19" s="38" customFormat="1" ht="10.5" customHeight="1">
      <c r="A26" s="46" t="s">
        <v>215</v>
      </c>
      <c r="B26" s="45">
        <v>24</v>
      </c>
      <c r="C26" s="44">
        <v>34871</v>
      </c>
      <c r="D26" s="44">
        <v>14286</v>
      </c>
      <c r="E26" s="44">
        <v>20585</v>
      </c>
      <c r="F26" s="44">
        <v>3404</v>
      </c>
      <c r="G26" s="44">
        <v>5085</v>
      </c>
      <c r="H26" s="44">
        <v>3232</v>
      </c>
      <c r="I26" s="44">
        <v>4872</v>
      </c>
      <c r="J26" s="44">
        <v>3413</v>
      </c>
      <c r="K26" s="44">
        <v>4906</v>
      </c>
      <c r="L26" s="44">
        <v>4237</v>
      </c>
      <c r="M26" s="44">
        <v>5722</v>
      </c>
      <c r="O26" s="46" t="s">
        <v>210</v>
      </c>
      <c r="P26" s="45">
        <v>312</v>
      </c>
      <c r="Q26" s="43">
        <v>312</v>
      </c>
      <c r="R26" s="43">
        <v>299</v>
      </c>
      <c r="S26" s="43">
        <v>282</v>
      </c>
    </row>
    <row r="27" spans="1:19" s="38" customFormat="1" ht="10.5" customHeight="1">
      <c r="A27" s="46" t="s">
        <v>214</v>
      </c>
      <c r="B27" s="45">
        <v>24</v>
      </c>
      <c r="C27" s="44">
        <v>47007</v>
      </c>
      <c r="D27" s="44">
        <v>29996</v>
      </c>
      <c r="E27" s="44">
        <v>17011</v>
      </c>
      <c r="F27" s="44">
        <v>6955</v>
      </c>
      <c r="G27" s="44">
        <v>4357</v>
      </c>
      <c r="H27" s="44">
        <v>6896</v>
      </c>
      <c r="I27" s="44">
        <v>4078</v>
      </c>
      <c r="J27" s="44">
        <v>7002</v>
      </c>
      <c r="K27" s="44">
        <v>4231</v>
      </c>
      <c r="L27" s="44">
        <v>9143</v>
      </c>
      <c r="M27" s="44">
        <v>4345</v>
      </c>
      <c r="O27" s="46"/>
      <c r="P27" s="45"/>
      <c r="Q27" s="43"/>
      <c r="R27" s="43"/>
      <c r="S27" s="43"/>
    </row>
    <row r="28" spans="1:19" s="38" customFormat="1" ht="10.5" customHeight="1">
      <c r="A28" s="46" t="s">
        <v>213</v>
      </c>
      <c r="B28" s="45">
        <v>2</v>
      </c>
      <c r="C28" s="44">
        <v>1807</v>
      </c>
      <c r="D28" s="44">
        <v>1586</v>
      </c>
      <c r="E28" s="44">
        <v>221</v>
      </c>
      <c r="F28" s="44">
        <v>359</v>
      </c>
      <c r="G28" s="44">
        <v>65</v>
      </c>
      <c r="H28" s="44">
        <v>362</v>
      </c>
      <c r="I28" s="44">
        <v>52</v>
      </c>
      <c r="J28" s="44">
        <v>337</v>
      </c>
      <c r="K28" s="44">
        <v>54</v>
      </c>
      <c r="L28" s="44">
        <v>528</v>
      </c>
      <c r="M28" s="44">
        <v>50</v>
      </c>
      <c r="O28" s="38" t="s">
        <v>455</v>
      </c>
      <c r="P28" s="45">
        <v>93</v>
      </c>
      <c r="Q28" s="43">
        <v>44</v>
      </c>
      <c r="R28" s="43">
        <v>111</v>
      </c>
      <c r="S28" s="43">
        <v>36</v>
      </c>
    </row>
    <row r="29" spans="1:19" s="38" customFormat="1" ht="10.5" customHeight="1">
      <c r="A29" s="46" t="s">
        <v>212</v>
      </c>
      <c r="B29" s="45">
        <v>5</v>
      </c>
      <c r="C29" s="44">
        <v>7572</v>
      </c>
      <c r="D29" s="44">
        <v>6255</v>
      </c>
      <c r="E29" s="44">
        <v>1317</v>
      </c>
      <c r="F29" s="44">
        <v>1424</v>
      </c>
      <c r="G29" s="44">
        <v>307</v>
      </c>
      <c r="H29" s="44">
        <v>1440</v>
      </c>
      <c r="I29" s="44">
        <v>320</v>
      </c>
      <c r="J29" s="44">
        <v>1433</v>
      </c>
      <c r="K29" s="44">
        <v>324</v>
      </c>
      <c r="L29" s="44">
        <v>1958</v>
      </c>
      <c r="M29" s="44">
        <v>366</v>
      </c>
      <c r="O29" s="46" t="s">
        <v>210</v>
      </c>
      <c r="P29" s="45">
        <v>93</v>
      </c>
      <c r="Q29" s="43">
        <v>44</v>
      </c>
      <c r="R29" s="43">
        <v>111</v>
      </c>
      <c r="S29" s="43">
        <v>36</v>
      </c>
    </row>
    <row r="30" spans="1:19" s="38" customFormat="1" ht="10.5" customHeight="1">
      <c r="A30" s="46" t="s">
        <v>211</v>
      </c>
      <c r="B30" s="45">
        <v>3</v>
      </c>
      <c r="C30" s="44">
        <v>1350</v>
      </c>
      <c r="D30" s="44">
        <v>930</v>
      </c>
      <c r="E30" s="44">
        <v>420</v>
      </c>
      <c r="F30" s="44">
        <v>223</v>
      </c>
      <c r="G30" s="44">
        <v>98</v>
      </c>
      <c r="H30" s="44">
        <v>215</v>
      </c>
      <c r="I30" s="44">
        <v>101</v>
      </c>
      <c r="J30" s="44">
        <v>210</v>
      </c>
      <c r="K30" s="44">
        <v>108</v>
      </c>
      <c r="L30" s="44">
        <v>282</v>
      </c>
      <c r="M30" s="44">
        <v>113</v>
      </c>
      <c r="O30" s="46"/>
      <c r="P30" s="45"/>
      <c r="Q30" s="43"/>
      <c r="R30" s="43"/>
      <c r="S30" s="43"/>
    </row>
    <row r="31" spans="1:19" s="38" customFormat="1" ht="10.5" customHeight="1">
      <c r="A31" s="46" t="s">
        <v>210</v>
      </c>
      <c r="B31" s="45">
        <v>10</v>
      </c>
      <c r="C31" s="44">
        <v>6534</v>
      </c>
      <c r="D31" s="44">
        <v>2423</v>
      </c>
      <c r="E31" s="44">
        <v>4111</v>
      </c>
      <c r="F31" s="44">
        <v>452</v>
      </c>
      <c r="G31" s="44">
        <v>960</v>
      </c>
      <c r="H31" s="44">
        <v>445</v>
      </c>
      <c r="I31" s="44">
        <v>956</v>
      </c>
      <c r="J31" s="44">
        <v>427</v>
      </c>
      <c r="K31" s="44">
        <v>842</v>
      </c>
      <c r="L31" s="44">
        <v>488</v>
      </c>
      <c r="M31" s="44">
        <v>759</v>
      </c>
      <c r="O31" s="38" t="s">
        <v>456</v>
      </c>
      <c r="P31" s="45">
        <v>77</v>
      </c>
      <c r="Q31" s="43">
        <v>27</v>
      </c>
      <c r="R31" s="43">
        <v>73</v>
      </c>
      <c r="S31" s="43">
        <v>17</v>
      </c>
    </row>
    <row r="32" spans="1:19" s="38" customFormat="1" ht="10.5" customHeight="1">
      <c r="A32" s="46" t="s">
        <v>217</v>
      </c>
      <c r="B32" s="45">
        <v>4</v>
      </c>
      <c r="C32" s="44">
        <v>2918</v>
      </c>
      <c r="D32" s="44">
        <v>106</v>
      </c>
      <c r="E32" s="44">
        <v>2812</v>
      </c>
      <c r="F32" s="44">
        <v>65</v>
      </c>
      <c r="G32" s="44">
        <v>776</v>
      </c>
      <c r="H32" s="44">
        <v>41</v>
      </c>
      <c r="I32" s="44">
        <v>742</v>
      </c>
      <c r="J32" s="44">
        <v>0</v>
      </c>
      <c r="K32" s="44">
        <v>691</v>
      </c>
      <c r="L32" s="44">
        <v>0</v>
      </c>
      <c r="M32" s="44">
        <v>603</v>
      </c>
      <c r="O32" s="46" t="s">
        <v>459</v>
      </c>
      <c r="P32" s="45">
        <v>77</v>
      </c>
      <c r="Q32" s="43">
        <v>27</v>
      </c>
      <c r="R32" s="43">
        <v>73</v>
      </c>
      <c r="S32" s="43">
        <v>17</v>
      </c>
    </row>
    <row r="33" spans="1:19" s="38" customFormat="1" ht="10.5" customHeight="1">
      <c r="A33" s="46" t="s">
        <v>209</v>
      </c>
      <c r="B33" s="45">
        <v>6</v>
      </c>
      <c r="C33" s="44">
        <v>4796</v>
      </c>
      <c r="D33" s="44">
        <v>1438</v>
      </c>
      <c r="E33" s="44">
        <v>3358</v>
      </c>
      <c r="F33" s="44">
        <v>345</v>
      </c>
      <c r="G33" s="44">
        <v>833</v>
      </c>
      <c r="H33" s="44">
        <v>335</v>
      </c>
      <c r="I33" s="44">
        <v>819</v>
      </c>
      <c r="J33" s="44">
        <v>341</v>
      </c>
      <c r="K33" s="44">
        <v>839</v>
      </c>
      <c r="L33" s="44">
        <v>417</v>
      </c>
      <c r="M33" s="44">
        <v>867</v>
      </c>
      <c r="O33" s="46"/>
      <c r="P33" s="45"/>
      <c r="Q33" s="43"/>
      <c r="R33" s="43"/>
      <c r="S33" s="43"/>
    </row>
    <row r="34" spans="1:19" s="38" customFormat="1" ht="10.5" customHeight="1">
      <c r="A34" s="46" t="s">
        <v>216</v>
      </c>
      <c r="B34" s="45">
        <v>7</v>
      </c>
      <c r="C34" s="44">
        <v>6293</v>
      </c>
      <c r="D34" s="44">
        <v>1652</v>
      </c>
      <c r="E34" s="44">
        <v>4641</v>
      </c>
      <c r="F34" s="44">
        <v>473</v>
      </c>
      <c r="G34" s="44">
        <v>1247</v>
      </c>
      <c r="H34" s="44">
        <v>414</v>
      </c>
      <c r="I34" s="44">
        <v>1140</v>
      </c>
      <c r="J34" s="44">
        <v>398</v>
      </c>
      <c r="K34" s="44">
        <v>1114</v>
      </c>
      <c r="L34" s="44">
        <v>367</v>
      </c>
      <c r="M34" s="44">
        <v>1140</v>
      </c>
      <c r="O34" s="38" t="s">
        <v>294</v>
      </c>
      <c r="P34" s="45">
        <v>142</v>
      </c>
      <c r="Q34" s="43">
        <v>241</v>
      </c>
      <c r="R34" s="43">
        <v>115</v>
      </c>
      <c r="S34" s="43">
        <v>229</v>
      </c>
    </row>
    <row r="35" spans="1:19" s="38" customFormat="1" ht="10.5" customHeight="1">
      <c r="A35" s="46" t="s">
        <v>208</v>
      </c>
      <c r="B35" s="45">
        <v>13</v>
      </c>
      <c r="C35" s="44">
        <v>8524</v>
      </c>
      <c r="D35" s="44">
        <v>4231</v>
      </c>
      <c r="E35" s="44">
        <v>4293</v>
      </c>
      <c r="F35" s="43">
        <v>1062</v>
      </c>
      <c r="G35" s="43">
        <v>1057</v>
      </c>
      <c r="H35" s="43">
        <v>1016</v>
      </c>
      <c r="I35" s="43">
        <v>1008</v>
      </c>
      <c r="J35" s="43">
        <v>981</v>
      </c>
      <c r="K35" s="43">
        <v>1063</v>
      </c>
      <c r="L35" s="43">
        <v>1172</v>
      </c>
      <c r="M35" s="43">
        <v>1165</v>
      </c>
      <c r="O35" s="46" t="s">
        <v>459</v>
      </c>
      <c r="P35" s="45">
        <v>142</v>
      </c>
      <c r="Q35" s="43">
        <v>241</v>
      </c>
      <c r="R35" s="43">
        <v>115</v>
      </c>
      <c r="S35" s="43">
        <v>229</v>
      </c>
    </row>
    <row r="36" spans="1:19" s="38" customFormat="1" ht="6" customHeight="1">
      <c r="A36" s="46"/>
      <c r="B36" s="45"/>
      <c r="C36" s="43"/>
      <c r="D36" s="43"/>
      <c r="E36" s="43"/>
      <c r="F36" s="43"/>
      <c r="G36" s="43"/>
      <c r="H36" s="43"/>
      <c r="I36" s="43"/>
      <c r="J36" s="43"/>
      <c r="K36" s="43"/>
      <c r="L36" s="43"/>
      <c r="M36" s="43"/>
      <c r="O36" s="42"/>
      <c r="P36" s="41"/>
      <c r="Q36" s="40"/>
      <c r="R36" s="40"/>
      <c r="S36" s="40"/>
    </row>
    <row r="37" spans="1:19" s="38" customFormat="1" ht="10.5" customHeight="1">
      <c r="A37" s="38" t="s">
        <v>440</v>
      </c>
      <c r="B37" s="45">
        <v>17</v>
      </c>
      <c r="C37" s="43">
        <v>17504</v>
      </c>
      <c r="D37" s="43">
        <v>13041</v>
      </c>
      <c r="E37" s="43">
        <v>4463</v>
      </c>
      <c r="F37" s="43">
        <v>2897</v>
      </c>
      <c r="G37" s="43">
        <v>1017</v>
      </c>
      <c r="H37" s="43">
        <v>2919</v>
      </c>
      <c r="I37" s="43">
        <v>1013</v>
      </c>
      <c r="J37" s="43">
        <v>2924</v>
      </c>
      <c r="K37" s="43">
        <v>1074</v>
      </c>
      <c r="L37" s="43">
        <v>4097</v>
      </c>
      <c r="M37" s="43">
        <v>1279</v>
      </c>
      <c r="O37" s="38" t="s">
        <v>191</v>
      </c>
      <c r="P37" s="39"/>
      <c r="Q37" s="39"/>
      <c r="R37" s="39"/>
      <c r="S37" s="39"/>
    </row>
    <row r="38" spans="1:19" s="38" customFormat="1" ht="10.5" customHeight="1">
      <c r="A38" s="46" t="s">
        <v>215</v>
      </c>
      <c r="B38" s="45">
        <v>1</v>
      </c>
      <c r="C38" s="44">
        <v>1007</v>
      </c>
      <c r="D38" s="44">
        <v>567</v>
      </c>
      <c r="E38" s="44">
        <v>440</v>
      </c>
      <c r="F38" s="43">
        <v>130</v>
      </c>
      <c r="G38" s="43">
        <v>97</v>
      </c>
      <c r="H38" s="43">
        <v>112</v>
      </c>
      <c r="I38" s="43">
        <v>112</v>
      </c>
      <c r="J38" s="43">
        <v>132</v>
      </c>
      <c r="K38" s="43">
        <v>99</v>
      </c>
      <c r="L38" s="43">
        <v>193</v>
      </c>
      <c r="M38" s="43">
        <v>132</v>
      </c>
    </row>
    <row r="39" spans="1:19" s="38" customFormat="1" ht="10.5" customHeight="1">
      <c r="A39" s="46" t="s">
        <v>214</v>
      </c>
      <c r="B39" s="45">
        <v>2</v>
      </c>
      <c r="C39" s="44">
        <v>2751</v>
      </c>
      <c r="D39" s="44">
        <v>2138</v>
      </c>
      <c r="E39" s="44">
        <v>613</v>
      </c>
      <c r="F39" s="43">
        <v>449</v>
      </c>
      <c r="G39" s="43">
        <v>144</v>
      </c>
      <c r="H39" s="43">
        <v>462</v>
      </c>
      <c r="I39" s="43">
        <v>128</v>
      </c>
      <c r="J39" s="43">
        <v>488</v>
      </c>
      <c r="K39" s="43">
        <v>133</v>
      </c>
      <c r="L39" s="43">
        <v>739</v>
      </c>
      <c r="M39" s="43">
        <v>208</v>
      </c>
    </row>
    <row r="40" spans="1:19" s="38" customFormat="1" ht="10.5" customHeight="1">
      <c r="A40" s="46" t="s">
        <v>213</v>
      </c>
      <c r="B40" s="45">
        <v>1</v>
      </c>
      <c r="C40" s="44">
        <v>1388</v>
      </c>
      <c r="D40" s="44">
        <v>1247</v>
      </c>
      <c r="E40" s="44">
        <v>141</v>
      </c>
      <c r="F40" s="43">
        <v>275</v>
      </c>
      <c r="G40" s="43">
        <v>40</v>
      </c>
      <c r="H40" s="43">
        <v>283</v>
      </c>
      <c r="I40" s="43">
        <v>31</v>
      </c>
      <c r="J40" s="43">
        <v>280</v>
      </c>
      <c r="K40" s="43">
        <v>33</v>
      </c>
      <c r="L40" s="43">
        <v>409</v>
      </c>
      <c r="M40" s="43">
        <v>37</v>
      </c>
    </row>
    <row r="41" spans="1:19" s="38" customFormat="1" ht="10.5" customHeight="1">
      <c r="A41" s="46" t="s">
        <v>212</v>
      </c>
      <c r="B41" s="45">
        <v>3</v>
      </c>
      <c r="C41" s="44">
        <v>7062</v>
      </c>
      <c r="D41" s="44">
        <v>5975</v>
      </c>
      <c r="E41" s="44">
        <v>1087</v>
      </c>
      <c r="F41" s="43">
        <v>1350</v>
      </c>
      <c r="G41" s="43">
        <v>245</v>
      </c>
      <c r="H41" s="43">
        <v>1375</v>
      </c>
      <c r="I41" s="43">
        <v>254</v>
      </c>
      <c r="J41" s="43">
        <v>1376</v>
      </c>
      <c r="K41" s="43">
        <v>272</v>
      </c>
      <c r="L41" s="43">
        <v>1874</v>
      </c>
      <c r="M41" s="43">
        <v>316</v>
      </c>
    </row>
    <row r="42" spans="1:19" s="38" customFormat="1" ht="10.5" customHeight="1">
      <c r="A42" s="46" t="s">
        <v>211</v>
      </c>
      <c r="B42" s="45">
        <v>2</v>
      </c>
      <c r="C42" s="44">
        <v>1344</v>
      </c>
      <c r="D42" s="44">
        <v>926</v>
      </c>
      <c r="E42" s="44">
        <v>418</v>
      </c>
      <c r="F42" s="43">
        <v>223</v>
      </c>
      <c r="G42" s="43">
        <v>98</v>
      </c>
      <c r="H42" s="43">
        <v>215</v>
      </c>
      <c r="I42" s="43">
        <v>101</v>
      </c>
      <c r="J42" s="43">
        <v>210</v>
      </c>
      <c r="K42" s="43">
        <v>108</v>
      </c>
      <c r="L42" s="43">
        <v>278</v>
      </c>
      <c r="M42" s="43">
        <v>111</v>
      </c>
    </row>
    <row r="43" spans="1:19" s="38" customFormat="1" ht="10.5" customHeight="1">
      <c r="A43" s="46" t="s">
        <v>210</v>
      </c>
      <c r="B43" s="45">
        <v>4</v>
      </c>
      <c r="C43" s="44">
        <v>1718</v>
      </c>
      <c r="D43" s="44">
        <v>987</v>
      </c>
      <c r="E43" s="44">
        <v>731</v>
      </c>
      <c r="F43" s="43">
        <v>201</v>
      </c>
      <c r="G43" s="43">
        <v>148</v>
      </c>
      <c r="H43" s="43">
        <v>196</v>
      </c>
      <c r="I43" s="43">
        <v>151</v>
      </c>
      <c r="J43" s="43">
        <v>168</v>
      </c>
      <c r="K43" s="43">
        <v>170</v>
      </c>
      <c r="L43" s="43">
        <v>218</v>
      </c>
      <c r="M43" s="43">
        <v>182</v>
      </c>
    </row>
    <row r="44" spans="1:19" s="38" customFormat="1" ht="10.5" customHeight="1">
      <c r="A44" s="46" t="s">
        <v>209</v>
      </c>
      <c r="B44" s="45">
        <v>3</v>
      </c>
      <c r="C44" s="44">
        <v>1647</v>
      </c>
      <c r="D44" s="44">
        <v>786</v>
      </c>
      <c r="E44" s="44">
        <v>861</v>
      </c>
      <c r="F44" s="43">
        <v>182</v>
      </c>
      <c r="G44" s="43">
        <v>207</v>
      </c>
      <c r="H44" s="43">
        <v>184</v>
      </c>
      <c r="I44" s="43">
        <v>196</v>
      </c>
      <c r="J44" s="43">
        <v>175</v>
      </c>
      <c r="K44" s="43">
        <v>220</v>
      </c>
      <c r="L44" s="43">
        <v>245</v>
      </c>
      <c r="M44" s="43">
        <v>238</v>
      </c>
    </row>
    <row r="45" spans="1:19" s="38" customFormat="1" ht="10.5" customHeight="1">
      <c r="A45" s="46" t="s">
        <v>208</v>
      </c>
      <c r="B45" s="45">
        <v>1</v>
      </c>
      <c r="C45" s="44">
        <v>587</v>
      </c>
      <c r="D45" s="44">
        <v>415</v>
      </c>
      <c r="E45" s="44">
        <v>172</v>
      </c>
      <c r="F45" s="43">
        <v>87</v>
      </c>
      <c r="G45" s="43">
        <v>38</v>
      </c>
      <c r="H45" s="43">
        <v>92</v>
      </c>
      <c r="I45" s="43">
        <v>40</v>
      </c>
      <c r="J45" s="43">
        <v>95</v>
      </c>
      <c r="K45" s="43">
        <v>39</v>
      </c>
      <c r="L45" s="43">
        <v>141</v>
      </c>
      <c r="M45" s="43">
        <v>55</v>
      </c>
    </row>
    <row r="46" spans="1:19" s="38" customFormat="1" ht="6" customHeight="1">
      <c r="A46" s="46"/>
      <c r="B46" s="45"/>
      <c r="C46" s="43"/>
      <c r="D46" s="43"/>
      <c r="E46" s="44"/>
      <c r="F46" s="43"/>
      <c r="G46" s="43"/>
      <c r="H46" s="43"/>
      <c r="I46" s="43"/>
      <c r="J46" s="43"/>
      <c r="K46" s="43"/>
      <c r="L46" s="43"/>
      <c r="M46" s="43"/>
    </row>
    <row r="47" spans="1:19" s="38" customFormat="1" ht="10.5" customHeight="1">
      <c r="A47" s="38" t="s">
        <v>441</v>
      </c>
      <c r="B47" s="45">
        <v>10</v>
      </c>
      <c r="C47" s="43">
        <v>3652</v>
      </c>
      <c r="D47" s="43">
        <v>1365</v>
      </c>
      <c r="E47" s="43">
        <v>2287</v>
      </c>
      <c r="F47" s="43">
        <v>285</v>
      </c>
      <c r="G47" s="43">
        <v>538</v>
      </c>
      <c r="H47" s="43">
        <v>283</v>
      </c>
      <c r="I47" s="43">
        <v>566</v>
      </c>
      <c r="J47" s="43">
        <v>303</v>
      </c>
      <c r="K47" s="43">
        <v>544</v>
      </c>
      <c r="L47" s="43">
        <v>344</v>
      </c>
      <c r="M47" s="43">
        <v>595</v>
      </c>
    </row>
    <row r="48" spans="1:19" s="38" customFormat="1" ht="10.5" customHeight="1">
      <c r="A48" s="46" t="s">
        <v>193</v>
      </c>
      <c r="B48" s="45">
        <v>1</v>
      </c>
      <c r="C48" s="44">
        <v>473</v>
      </c>
      <c r="D48" s="44">
        <v>146</v>
      </c>
      <c r="E48" s="44">
        <v>327</v>
      </c>
      <c r="F48" s="43">
        <v>33</v>
      </c>
      <c r="G48" s="43">
        <v>74</v>
      </c>
      <c r="H48" s="43">
        <v>27</v>
      </c>
      <c r="I48" s="43">
        <v>81</v>
      </c>
      <c r="J48" s="43">
        <v>33</v>
      </c>
      <c r="K48" s="43">
        <v>79</v>
      </c>
      <c r="L48" s="43">
        <v>53</v>
      </c>
      <c r="M48" s="43">
        <v>93</v>
      </c>
    </row>
    <row r="49" spans="1:13" s="38" customFormat="1" ht="10.5" customHeight="1">
      <c r="A49" s="46" t="s">
        <v>192</v>
      </c>
      <c r="B49" s="45">
        <v>2</v>
      </c>
      <c r="C49" s="44">
        <v>448</v>
      </c>
      <c r="D49" s="44">
        <v>168</v>
      </c>
      <c r="E49" s="44">
        <v>280</v>
      </c>
      <c r="F49" s="43">
        <v>39</v>
      </c>
      <c r="G49" s="43">
        <v>65</v>
      </c>
      <c r="H49" s="43">
        <v>33</v>
      </c>
      <c r="I49" s="43">
        <v>71</v>
      </c>
      <c r="J49" s="43">
        <v>39</v>
      </c>
      <c r="K49" s="43">
        <v>68</v>
      </c>
      <c r="L49" s="43">
        <v>57</v>
      </c>
      <c r="M49" s="43">
        <v>76</v>
      </c>
    </row>
    <row r="50" spans="1:13" s="38" customFormat="1" ht="10.5" customHeight="1">
      <c r="A50" s="46" t="s">
        <v>442</v>
      </c>
      <c r="B50" s="45">
        <v>1</v>
      </c>
      <c r="C50" s="44">
        <v>6</v>
      </c>
      <c r="D50" s="44">
        <v>4</v>
      </c>
      <c r="E50" s="44">
        <v>2</v>
      </c>
      <c r="F50" s="43">
        <v>0</v>
      </c>
      <c r="G50" s="43">
        <v>0</v>
      </c>
      <c r="H50" s="43">
        <v>0</v>
      </c>
      <c r="I50" s="43">
        <v>0</v>
      </c>
      <c r="J50" s="43">
        <v>0</v>
      </c>
      <c r="K50" s="43">
        <v>0</v>
      </c>
      <c r="L50" s="43">
        <v>4</v>
      </c>
      <c r="M50" s="43">
        <v>2</v>
      </c>
    </row>
    <row r="51" spans="1:13" s="38" customFormat="1" ht="10.5" customHeight="1">
      <c r="A51" s="46" t="s">
        <v>443</v>
      </c>
      <c r="B51" s="45">
        <v>2</v>
      </c>
      <c r="C51" s="44">
        <v>991</v>
      </c>
      <c r="D51" s="44">
        <v>487</v>
      </c>
      <c r="E51" s="44">
        <v>504</v>
      </c>
      <c r="F51" s="43">
        <v>78</v>
      </c>
      <c r="G51" s="43">
        <v>117</v>
      </c>
      <c r="H51" s="43">
        <v>78</v>
      </c>
      <c r="I51" s="43">
        <v>127</v>
      </c>
      <c r="J51" s="43">
        <v>96</v>
      </c>
      <c r="K51" s="43">
        <v>110</v>
      </c>
      <c r="L51" s="43">
        <v>85</v>
      </c>
      <c r="M51" s="43">
        <v>106</v>
      </c>
    </row>
    <row r="52" spans="1:13" s="38" customFormat="1" ht="10.5" customHeight="1">
      <c r="A52" s="46" t="s">
        <v>444</v>
      </c>
      <c r="B52" s="45">
        <v>2</v>
      </c>
      <c r="C52" s="44">
        <v>823</v>
      </c>
      <c r="D52" s="44">
        <v>139</v>
      </c>
      <c r="E52" s="44">
        <v>684</v>
      </c>
      <c r="F52" s="43">
        <v>35</v>
      </c>
      <c r="G52" s="43">
        <v>163</v>
      </c>
      <c r="H52" s="43">
        <v>28</v>
      </c>
      <c r="I52" s="43">
        <v>169</v>
      </c>
      <c r="J52" s="43">
        <v>33</v>
      </c>
      <c r="K52" s="43">
        <v>164</v>
      </c>
      <c r="L52" s="43">
        <v>43</v>
      </c>
      <c r="M52" s="43">
        <v>188</v>
      </c>
    </row>
    <row r="53" spans="1:13" s="38" customFormat="1" ht="10.5" customHeight="1">
      <c r="A53" s="46" t="s">
        <v>445</v>
      </c>
      <c r="B53" s="45">
        <v>2</v>
      </c>
      <c r="C53" s="44">
        <v>911</v>
      </c>
      <c r="D53" s="44">
        <v>421</v>
      </c>
      <c r="E53" s="44">
        <v>490</v>
      </c>
      <c r="F53" s="43">
        <v>100</v>
      </c>
      <c r="G53" s="43">
        <v>119</v>
      </c>
      <c r="H53" s="43">
        <v>117</v>
      </c>
      <c r="I53" s="43">
        <v>118</v>
      </c>
      <c r="J53" s="43">
        <v>102</v>
      </c>
      <c r="K53" s="43">
        <v>123</v>
      </c>
      <c r="L53" s="43">
        <v>102</v>
      </c>
      <c r="M53" s="43">
        <v>130</v>
      </c>
    </row>
    <row r="54" spans="1:13" s="38" customFormat="1" ht="6" customHeight="1">
      <c r="A54" s="46"/>
      <c r="B54" s="45"/>
      <c r="C54" s="43"/>
      <c r="D54" s="43"/>
      <c r="E54" s="43"/>
      <c r="F54" s="43"/>
      <c r="G54" s="43"/>
      <c r="H54" s="43"/>
      <c r="I54" s="43"/>
      <c r="J54" s="43"/>
      <c r="K54" s="43"/>
      <c r="L54" s="43"/>
      <c r="M54" s="43"/>
    </row>
    <row r="55" spans="1:13" s="38" customFormat="1" ht="10.5" customHeight="1">
      <c r="A55" s="38" t="s">
        <v>446</v>
      </c>
      <c r="B55" s="45">
        <v>71</v>
      </c>
      <c r="C55" s="43">
        <v>100516</v>
      </c>
      <c r="D55" s="43">
        <v>48497</v>
      </c>
      <c r="E55" s="43">
        <v>52019</v>
      </c>
      <c r="F55" s="43">
        <v>11580</v>
      </c>
      <c r="G55" s="43">
        <v>13230</v>
      </c>
      <c r="H55" s="43">
        <v>11194</v>
      </c>
      <c r="I55" s="43">
        <v>12509</v>
      </c>
      <c r="J55" s="43">
        <v>11315</v>
      </c>
      <c r="K55" s="43">
        <v>12554</v>
      </c>
      <c r="L55" s="43">
        <v>14151</v>
      </c>
      <c r="M55" s="43">
        <v>13256</v>
      </c>
    </row>
    <row r="56" spans="1:13" s="38" customFormat="1" ht="10.5" customHeight="1">
      <c r="A56" s="46" t="s">
        <v>193</v>
      </c>
      <c r="B56" s="45">
        <v>22</v>
      </c>
      <c r="C56" s="44">
        <v>33391</v>
      </c>
      <c r="D56" s="44">
        <v>13573</v>
      </c>
      <c r="E56" s="44">
        <v>19818</v>
      </c>
      <c r="F56" s="43">
        <v>3241</v>
      </c>
      <c r="G56" s="43">
        <v>4914</v>
      </c>
      <c r="H56" s="43">
        <v>3093</v>
      </c>
      <c r="I56" s="43">
        <v>4679</v>
      </c>
      <c r="J56" s="43">
        <v>3248</v>
      </c>
      <c r="K56" s="43">
        <v>4728</v>
      </c>
      <c r="L56" s="43">
        <v>3991</v>
      </c>
      <c r="M56" s="43">
        <v>5497</v>
      </c>
    </row>
    <row r="57" spans="1:13" s="38" customFormat="1" ht="10.5" customHeight="1">
      <c r="A57" s="46" t="s">
        <v>192</v>
      </c>
      <c r="B57" s="45">
        <v>20</v>
      </c>
      <c r="C57" s="44">
        <v>43808</v>
      </c>
      <c r="D57" s="44">
        <v>27690</v>
      </c>
      <c r="E57" s="44">
        <v>16118</v>
      </c>
      <c r="F57" s="43">
        <v>6467</v>
      </c>
      <c r="G57" s="43">
        <v>4148</v>
      </c>
      <c r="H57" s="43">
        <v>6401</v>
      </c>
      <c r="I57" s="43">
        <v>3879</v>
      </c>
      <c r="J57" s="43">
        <v>6475</v>
      </c>
      <c r="K57" s="43">
        <v>4030</v>
      </c>
      <c r="L57" s="43">
        <v>8347</v>
      </c>
      <c r="M57" s="43">
        <v>4061</v>
      </c>
    </row>
    <row r="58" spans="1:13" s="38" customFormat="1" ht="10.5" customHeight="1">
      <c r="A58" s="46" t="s">
        <v>447</v>
      </c>
      <c r="B58" s="45">
        <v>1</v>
      </c>
      <c r="C58" s="44">
        <v>419</v>
      </c>
      <c r="D58" s="44">
        <v>339</v>
      </c>
      <c r="E58" s="44">
        <v>80</v>
      </c>
      <c r="F58" s="43">
        <v>84</v>
      </c>
      <c r="G58" s="43">
        <v>25</v>
      </c>
      <c r="H58" s="43">
        <v>79</v>
      </c>
      <c r="I58" s="43">
        <v>21</v>
      </c>
      <c r="J58" s="43">
        <v>57</v>
      </c>
      <c r="K58" s="43">
        <v>21</v>
      </c>
      <c r="L58" s="43">
        <v>119</v>
      </c>
      <c r="M58" s="43">
        <v>13</v>
      </c>
    </row>
    <row r="59" spans="1:13" s="38" customFormat="1" ht="10.5" customHeight="1">
      <c r="A59" s="46" t="s">
        <v>448</v>
      </c>
      <c r="B59" s="45">
        <v>2</v>
      </c>
      <c r="C59" s="44">
        <v>510</v>
      </c>
      <c r="D59" s="44">
        <v>280</v>
      </c>
      <c r="E59" s="44">
        <v>230</v>
      </c>
      <c r="F59" s="43">
        <v>74</v>
      </c>
      <c r="G59" s="43">
        <v>62</v>
      </c>
      <c r="H59" s="43">
        <v>65</v>
      </c>
      <c r="I59" s="43">
        <v>66</v>
      </c>
      <c r="J59" s="43">
        <v>57</v>
      </c>
      <c r="K59" s="43">
        <v>52</v>
      </c>
      <c r="L59" s="43">
        <v>84</v>
      </c>
      <c r="M59" s="43">
        <v>50</v>
      </c>
    </row>
    <row r="60" spans="1:13" s="38" customFormat="1" ht="10.5" customHeight="1">
      <c r="A60" s="46" t="s">
        <v>443</v>
      </c>
      <c r="B60" s="45">
        <v>4</v>
      </c>
      <c r="C60" s="44">
        <v>3825</v>
      </c>
      <c r="D60" s="44">
        <v>949</v>
      </c>
      <c r="E60" s="44">
        <v>2876</v>
      </c>
      <c r="F60" s="43">
        <v>173</v>
      </c>
      <c r="G60" s="43">
        <v>695</v>
      </c>
      <c r="H60" s="43">
        <v>171</v>
      </c>
      <c r="I60" s="43">
        <v>678</v>
      </c>
      <c r="J60" s="43">
        <v>163</v>
      </c>
      <c r="K60" s="43">
        <v>562</v>
      </c>
      <c r="L60" s="43">
        <v>185</v>
      </c>
      <c r="M60" s="43">
        <v>471</v>
      </c>
    </row>
    <row r="61" spans="1:13" s="38" customFormat="1" ht="10.5" customHeight="1">
      <c r="A61" s="46" t="s">
        <v>449</v>
      </c>
      <c r="B61" s="45">
        <v>4</v>
      </c>
      <c r="C61" s="44">
        <v>2918</v>
      </c>
      <c r="D61" s="44">
        <v>106</v>
      </c>
      <c r="E61" s="44">
        <v>2812</v>
      </c>
      <c r="F61" s="43">
        <v>65</v>
      </c>
      <c r="G61" s="43">
        <v>776</v>
      </c>
      <c r="H61" s="43">
        <v>41</v>
      </c>
      <c r="I61" s="43">
        <v>742</v>
      </c>
      <c r="J61" s="43">
        <v>0</v>
      </c>
      <c r="K61" s="43">
        <v>691</v>
      </c>
      <c r="L61" s="43">
        <v>0</v>
      </c>
      <c r="M61" s="43">
        <v>603</v>
      </c>
    </row>
    <row r="62" spans="1:13" s="38" customFormat="1" ht="10.5" customHeight="1">
      <c r="A62" s="46" t="s">
        <v>450</v>
      </c>
      <c r="B62" s="45">
        <v>3</v>
      </c>
      <c r="C62" s="44">
        <v>3149</v>
      </c>
      <c r="D62" s="44">
        <v>652</v>
      </c>
      <c r="E62" s="44">
        <v>2497</v>
      </c>
      <c r="F62" s="43">
        <v>163</v>
      </c>
      <c r="G62" s="43">
        <v>626</v>
      </c>
      <c r="H62" s="43">
        <v>151</v>
      </c>
      <c r="I62" s="43">
        <v>623</v>
      </c>
      <c r="J62" s="43">
        <v>166</v>
      </c>
      <c r="K62" s="43">
        <v>619</v>
      </c>
      <c r="L62" s="43">
        <v>172</v>
      </c>
      <c r="M62" s="43">
        <v>629</v>
      </c>
    </row>
    <row r="63" spans="1:13" s="38" customFormat="1" ht="10.5" customHeight="1">
      <c r="A63" s="46" t="s">
        <v>444</v>
      </c>
      <c r="B63" s="45">
        <v>5</v>
      </c>
      <c r="C63" s="44">
        <v>5470</v>
      </c>
      <c r="D63" s="44">
        <v>1513</v>
      </c>
      <c r="E63" s="44">
        <v>3957</v>
      </c>
      <c r="F63" s="43">
        <v>438</v>
      </c>
      <c r="G63" s="43">
        <v>1084</v>
      </c>
      <c r="H63" s="43">
        <v>386</v>
      </c>
      <c r="I63" s="43">
        <v>971</v>
      </c>
      <c r="J63" s="43">
        <v>365</v>
      </c>
      <c r="K63" s="43">
        <v>950</v>
      </c>
      <c r="L63" s="43">
        <v>324</v>
      </c>
      <c r="M63" s="43">
        <v>952</v>
      </c>
    </row>
    <row r="64" spans="1:13" s="38" customFormat="1" ht="10.5" customHeight="1">
      <c r="A64" s="46" t="s">
        <v>445</v>
      </c>
      <c r="B64" s="45">
        <v>10</v>
      </c>
      <c r="C64" s="44">
        <v>7026</v>
      </c>
      <c r="D64" s="44">
        <v>3395</v>
      </c>
      <c r="E64" s="44">
        <v>3631</v>
      </c>
      <c r="F64" s="43">
        <v>875</v>
      </c>
      <c r="G64" s="43">
        <v>900</v>
      </c>
      <c r="H64" s="43">
        <v>807</v>
      </c>
      <c r="I64" s="43">
        <v>850</v>
      </c>
      <c r="J64" s="43">
        <v>784</v>
      </c>
      <c r="K64" s="43">
        <v>901</v>
      </c>
      <c r="L64" s="43">
        <v>929</v>
      </c>
      <c r="M64" s="43">
        <v>980</v>
      </c>
    </row>
    <row r="65" spans="1:19" s="38" customFormat="1" ht="6" customHeight="1">
      <c r="A65" s="46"/>
      <c r="B65" s="45"/>
      <c r="C65" s="43"/>
      <c r="D65" s="43"/>
      <c r="E65" s="44"/>
      <c r="F65" s="43"/>
      <c r="G65" s="43"/>
      <c r="H65" s="43"/>
      <c r="I65" s="43"/>
      <c r="J65" s="43"/>
      <c r="K65" s="43"/>
      <c r="L65" s="43"/>
      <c r="M65" s="43"/>
      <c r="O65" s="47"/>
      <c r="P65" s="47"/>
      <c r="Q65" s="47"/>
      <c r="R65" s="47"/>
      <c r="S65" s="47"/>
    </row>
    <row r="66" spans="1:19" s="47" customFormat="1" ht="10.5" customHeight="1">
      <c r="A66" s="47" t="s">
        <v>451</v>
      </c>
      <c r="B66" s="50">
        <v>7</v>
      </c>
      <c r="C66" s="48">
        <v>642</v>
      </c>
      <c r="D66" s="48">
        <v>420</v>
      </c>
      <c r="E66" s="48">
        <v>222</v>
      </c>
      <c r="F66" s="48">
        <v>35</v>
      </c>
      <c r="G66" s="48">
        <v>7</v>
      </c>
      <c r="H66" s="48">
        <v>108</v>
      </c>
      <c r="I66" s="48">
        <v>58</v>
      </c>
      <c r="J66" s="48">
        <v>120</v>
      </c>
      <c r="K66" s="48">
        <v>78</v>
      </c>
      <c r="L66" s="48">
        <v>157</v>
      </c>
      <c r="M66" s="48">
        <v>79</v>
      </c>
      <c r="O66" s="38"/>
      <c r="P66" s="38"/>
      <c r="Q66" s="38"/>
      <c r="R66" s="38"/>
      <c r="S66" s="38"/>
    </row>
    <row r="67" spans="1:19" s="38" customFormat="1" ht="10.5" customHeight="1">
      <c r="A67" s="46" t="s">
        <v>452</v>
      </c>
      <c r="B67" s="45">
        <v>2</v>
      </c>
      <c r="C67" s="44">
        <v>7</v>
      </c>
      <c r="D67" s="44">
        <v>2</v>
      </c>
      <c r="E67" s="44">
        <v>5</v>
      </c>
      <c r="F67" s="43">
        <v>0</v>
      </c>
      <c r="G67" s="43">
        <v>0</v>
      </c>
      <c r="H67" s="43">
        <v>0</v>
      </c>
      <c r="I67" s="43">
        <v>0</v>
      </c>
      <c r="J67" s="43">
        <v>0</v>
      </c>
      <c r="K67" s="43">
        <v>0</v>
      </c>
      <c r="L67" s="43">
        <v>2</v>
      </c>
      <c r="M67" s="43">
        <v>5</v>
      </c>
    </row>
    <row r="68" spans="1:19" s="38" customFormat="1" ht="10.5" customHeight="1">
      <c r="A68" s="46" t="s">
        <v>453</v>
      </c>
      <c r="B68" s="45">
        <v>3</v>
      </c>
      <c r="C68" s="44">
        <v>449</v>
      </c>
      <c r="D68" s="44">
        <v>270</v>
      </c>
      <c r="E68" s="44">
        <v>179</v>
      </c>
      <c r="F68" s="43">
        <v>0</v>
      </c>
      <c r="G68" s="43">
        <v>0</v>
      </c>
      <c r="H68" s="43">
        <v>76</v>
      </c>
      <c r="I68" s="43">
        <v>50</v>
      </c>
      <c r="J68" s="43">
        <v>88</v>
      </c>
      <c r="K68" s="43">
        <v>68</v>
      </c>
      <c r="L68" s="43">
        <v>106</v>
      </c>
      <c r="M68" s="43">
        <v>61</v>
      </c>
    </row>
    <row r="69" spans="1:19" s="38" customFormat="1" ht="10.5" customHeight="1">
      <c r="A69" s="46" t="s">
        <v>448</v>
      </c>
      <c r="B69" s="45">
        <v>2</v>
      </c>
      <c r="C69" s="44">
        <v>186</v>
      </c>
      <c r="D69" s="44">
        <v>148</v>
      </c>
      <c r="E69" s="44">
        <v>38</v>
      </c>
      <c r="F69" s="43">
        <v>35</v>
      </c>
      <c r="G69" s="43">
        <v>7</v>
      </c>
      <c r="H69" s="43">
        <v>32</v>
      </c>
      <c r="I69" s="43">
        <v>8</v>
      </c>
      <c r="J69" s="43">
        <v>32</v>
      </c>
      <c r="K69" s="43">
        <v>10</v>
      </c>
      <c r="L69" s="43">
        <v>49</v>
      </c>
      <c r="M69" s="43">
        <v>13</v>
      </c>
    </row>
    <row r="70" spans="1:19" s="38" customFormat="1" ht="10.5" customHeight="1">
      <c r="A70" s="46" t="s">
        <v>442</v>
      </c>
      <c r="B70" s="45">
        <v>0</v>
      </c>
      <c r="C70" s="44">
        <v>0</v>
      </c>
      <c r="D70" s="44">
        <v>0</v>
      </c>
      <c r="E70" s="44">
        <v>0</v>
      </c>
      <c r="F70" s="43">
        <v>0</v>
      </c>
      <c r="G70" s="43">
        <v>0</v>
      </c>
      <c r="H70" s="43">
        <v>0</v>
      </c>
      <c r="I70" s="43">
        <v>0</v>
      </c>
      <c r="J70" s="43">
        <v>0</v>
      </c>
      <c r="K70" s="43">
        <v>0</v>
      </c>
      <c r="L70" s="43">
        <v>0</v>
      </c>
      <c r="M70" s="43">
        <v>0</v>
      </c>
    </row>
    <row r="71" spans="1:19" s="38" customFormat="1" ht="6" customHeight="1">
      <c r="A71" s="46"/>
      <c r="B71" s="45"/>
      <c r="C71" s="43"/>
      <c r="D71" s="43"/>
      <c r="E71" s="43"/>
      <c r="F71" s="43"/>
      <c r="G71" s="43"/>
      <c r="H71" s="43"/>
      <c r="I71" s="43"/>
      <c r="J71" s="43"/>
      <c r="K71" s="43"/>
      <c r="L71" s="43"/>
      <c r="M71" s="43"/>
    </row>
    <row r="72" spans="1:19" s="38" customFormat="1" ht="10.5" customHeight="1">
      <c r="A72" s="38" t="s">
        <v>440</v>
      </c>
      <c r="B72" s="45">
        <v>2</v>
      </c>
      <c r="C72" s="43">
        <v>186</v>
      </c>
      <c r="D72" s="43">
        <v>148</v>
      </c>
      <c r="E72" s="43">
        <v>38</v>
      </c>
      <c r="F72" s="43">
        <v>35</v>
      </c>
      <c r="G72" s="43">
        <v>7</v>
      </c>
      <c r="H72" s="43">
        <v>32</v>
      </c>
      <c r="I72" s="43">
        <v>8</v>
      </c>
      <c r="J72" s="43">
        <v>32</v>
      </c>
      <c r="K72" s="43">
        <v>10</v>
      </c>
      <c r="L72" s="43">
        <v>49</v>
      </c>
      <c r="M72" s="43">
        <v>13</v>
      </c>
    </row>
    <row r="73" spans="1:19" s="38" customFormat="1" ht="10.5" customHeight="1">
      <c r="A73" s="46" t="s">
        <v>448</v>
      </c>
      <c r="B73" s="45">
        <v>2</v>
      </c>
      <c r="C73" s="44">
        <v>186</v>
      </c>
      <c r="D73" s="44">
        <v>148</v>
      </c>
      <c r="E73" s="44">
        <v>38</v>
      </c>
      <c r="F73" s="43">
        <v>35</v>
      </c>
      <c r="G73" s="43">
        <v>7</v>
      </c>
      <c r="H73" s="43">
        <v>32</v>
      </c>
      <c r="I73" s="43">
        <v>8</v>
      </c>
      <c r="J73" s="43">
        <v>32</v>
      </c>
      <c r="K73" s="43">
        <v>10</v>
      </c>
      <c r="L73" s="43">
        <v>49</v>
      </c>
      <c r="M73" s="43">
        <v>13</v>
      </c>
      <c r="O73" s="51"/>
    </row>
    <row r="74" spans="1:19" s="38" customFormat="1" ht="10.5" customHeight="1">
      <c r="A74" s="46" t="s">
        <v>442</v>
      </c>
      <c r="B74" s="45">
        <v>0</v>
      </c>
      <c r="C74" s="44">
        <v>0</v>
      </c>
      <c r="D74" s="44">
        <v>0</v>
      </c>
      <c r="E74" s="44">
        <v>0</v>
      </c>
      <c r="F74" s="43">
        <v>0</v>
      </c>
      <c r="G74" s="43">
        <v>0</v>
      </c>
      <c r="H74" s="43">
        <v>0</v>
      </c>
      <c r="I74" s="43">
        <v>0</v>
      </c>
      <c r="J74" s="43">
        <v>0</v>
      </c>
      <c r="K74" s="43">
        <v>0</v>
      </c>
      <c r="L74" s="43">
        <v>0</v>
      </c>
      <c r="M74" s="43">
        <v>0</v>
      </c>
      <c r="N74" s="51"/>
    </row>
    <row r="75" spans="1:19" s="38" customFormat="1" ht="6" customHeight="1">
      <c r="A75" s="46"/>
      <c r="B75" s="45"/>
      <c r="C75" s="43"/>
      <c r="D75" s="43"/>
      <c r="E75" s="43"/>
      <c r="F75" s="43"/>
      <c r="G75" s="43"/>
      <c r="H75" s="43"/>
      <c r="I75" s="43"/>
      <c r="J75" s="43"/>
      <c r="K75" s="43"/>
      <c r="L75" s="43"/>
      <c r="M75" s="43"/>
    </row>
    <row r="76" spans="1:19" s="38" customFormat="1" ht="10.5" customHeight="1">
      <c r="A76" s="38" t="s">
        <v>446</v>
      </c>
      <c r="B76" s="45">
        <v>5</v>
      </c>
      <c r="C76" s="43">
        <v>456</v>
      </c>
      <c r="D76" s="43">
        <v>272</v>
      </c>
      <c r="E76" s="43">
        <v>184</v>
      </c>
      <c r="F76" s="43">
        <v>0</v>
      </c>
      <c r="G76" s="43">
        <v>0</v>
      </c>
      <c r="H76" s="43">
        <v>76</v>
      </c>
      <c r="I76" s="43">
        <v>50</v>
      </c>
      <c r="J76" s="43">
        <v>88</v>
      </c>
      <c r="K76" s="43">
        <v>68</v>
      </c>
      <c r="L76" s="43">
        <v>108</v>
      </c>
      <c r="M76" s="43">
        <v>66</v>
      </c>
    </row>
    <row r="77" spans="1:19" s="38" customFormat="1" ht="10.5" customHeight="1">
      <c r="A77" s="46" t="s">
        <v>193</v>
      </c>
      <c r="B77" s="45">
        <v>2</v>
      </c>
      <c r="C77" s="44">
        <v>7</v>
      </c>
      <c r="D77" s="44">
        <v>2</v>
      </c>
      <c r="E77" s="44">
        <v>5</v>
      </c>
      <c r="F77" s="43">
        <v>0</v>
      </c>
      <c r="G77" s="43">
        <v>0</v>
      </c>
      <c r="H77" s="43">
        <v>0</v>
      </c>
      <c r="I77" s="43">
        <v>0</v>
      </c>
      <c r="J77" s="43">
        <v>0</v>
      </c>
      <c r="K77" s="43">
        <v>0</v>
      </c>
      <c r="L77" s="43">
        <v>2</v>
      </c>
      <c r="M77" s="43">
        <v>5</v>
      </c>
    </row>
    <row r="78" spans="1:19" s="38" customFormat="1" ht="10.5" customHeight="1">
      <c r="A78" s="46" t="s">
        <v>192</v>
      </c>
      <c r="B78" s="45">
        <v>3</v>
      </c>
      <c r="C78" s="44">
        <v>449</v>
      </c>
      <c r="D78" s="44">
        <v>270</v>
      </c>
      <c r="E78" s="44">
        <v>179</v>
      </c>
      <c r="F78" s="43">
        <v>0</v>
      </c>
      <c r="G78" s="43">
        <v>0</v>
      </c>
      <c r="H78" s="43">
        <v>76</v>
      </c>
      <c r="I78" s="43">
        <v>50</v>
      </c>
      <c r="J78" s="43">
        <v>88</v>
      </c>
      <c r="K78" s="43">
        <v>68</v>
      </c>
      <c r="L78" s="43">
        <v>106</v>
      </c>
      <c r="M78" s="43">
        <v>61</v>
      </c>
    </row>
    <row r="79" spans="1:19" s="38" customFormat="1" ht="6" customHeight="1">
      <c r="A79" s="42"/>
      <c r="B79" s="41"/>
      <c r="C79" s="40"/>
      <c r="D79" s="40"/>
      <c r="E79" s="40"/>
      <c r="F79" s="40"/>
      <c r="G79" s="40"/>
      <c r="H79" s="40"/>
      <c r="I79" s="40"/>
      <c r="J79" s="40"/>
      <c r="K79" s="40"/>
      <c r="L79" s="40"/>
      <c r="M79" s="40"/>
    </row>
    <row r="80" spans="1:19" s="38" customFormat="1" ht="11.25" customHeight="1">
      <c r="A80" s="38" t="s">
        <v>191</v>
      </c>
      <c r="B80" s="39"/>
      <c r="C80" s="39"/>
      <c r="D80" s="39"/>
      <c r="E80" s="39"/>
      <c r="F80" s="39"/>
      <c r="G80" s="39"/>
      <c r="H80" s="39"/>
      <c r="I80" s="39"/>
      <c r="J80" s="39"/>
      <c r="K80" s="39"/>
      <c r="L80" s="39"/>
      <c r="M80" s="39"/>
    </row>
    <row r="81" spans="15:19" s="38" customFormat="1" ht="10.5"/>
    <row r="82" spans="15:19" s="38" customFormat="1">
      <c r="O82" s="37"/>
      <c r="P82" s="37"/>
      <c r="Q82" s="37"/>
      <c r="R82" s="37"/>
      <c r="S82" s="37"/>
    </row>
    <row r="83" spans="15:19" ht="10.5" customHeight="1"/>
    <row r="84" spans="15:19" ht="10.5" customHeight="1"/>
    <row r="85" spans="15:19" ht="10.5" customHeight="1"/>
    <row r="86" spans="15:19" ht="10.5" customHeight="1"/>
    <row r="87" spans="15:19" ht="10.5" customHeight="1"/>
    <row r="88" spans="15:19" ht="10.5" customHeight="1"/>
    <row r="89" spans="15:19" ht="10.5" customHeight="1"/>
  </sheetData>
  <mergeCells count="13">
    <mergeCell ref="A4:M4"/>
    <mergeCell ref="O15:O17"/>
    <mergeCell ref="P15:S15"/>
    <mergeCell ref="P16:Q16"/>
    <mergeCell ref="R16:S16"/>
    <mergeCell ref="A15:A17"/>
    <mergeCell ref="B15:B17"/>
    <mergeCell ref="C15:M15"/>
    <mergeCell ref="C16:E16"/>
    <mergeCell ref="F16:G16"/>
    <mergeCell ref="H16:I16"/>
    <mergeCell ref="J16:K16"/>
    <mergeCell ref="L16:M16"/>
  </mergeCells>
  <phoneticPr fontId="8"/>
  <pageMargins left="0.6692913385826772" right="0.6692913385826772" top="0.78740157480314965" bottom="0.78740157480314965" header="0.51181102362204722" footer="0.1968503937007874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S87"/>
  <sheetViews>
    <sheetView zoomScaleNormal="100" workbookViewId="0"/>
  </sheetViews>
  <sheetFormatPr defaultColWidth="13.28515625" defaultRowHeight="13.5"/>
  <cols>
    <col min="1" max="1" width="11.42578125" style="37" customWidth="1"/>
    <col min="2" max="2" width="8.140625" style="37" customWidth="1"/>
    <col min="3" max="13" width="7.5703125" style="37" customWidth="1"/>
    <col min="14" max="14" width="4.28515625" style="37" customWidth="1"/>
    <col min="15" max="15" width="11.42578125" style="37" customWidth="1"/>
    <col min="16" max="19" width="10.140625" style="37" customWidth="1"/>
    <col min="20" max="16384" width="13.28515625" style="37"/>
  </cols>
  <sheetData>
    <row r="1" spans="1:19" s="73" customFormat="1" ht="13.5" customHeight="1"/>
    <row r="2" spans="1:19" s="75" customFormat="1" ht="13.5" customHeight="1">
      <c r="A2" s="78" t="s">
        <v>433</v>
      </c>
      <c r="B2" s="78"/>
      <c r="C2" s="78"/>
      <c r="D2" s="78"/>
      <c r="E2" s="78"/>
      <c r="F2" s="78"/>
      <c r="G2" s="78"/>
      <c r="H2" s="78"/>
      <c r="I2" s="78"/>
      <c r="J2" s="78"/>
      <c r="K2" s="78"/>
      <c r="L2" s="78"/>
      <c r="M2" s="78"/>
      <c r="N2" s="78"/>
      <c r="O2" s="78"/>
    </row>
    <row r="3" spans="1:19" s="94" customFormat="1" ht="10.5" customHeight="1">
      <c r="A3" s="68"/>
      <c r="B3" s="68"/>
      <c r="C3" s="68"/>
      <c r="D3" s="68"/>
      <c r="E3" s="68"/>
      <c r="F3" s="68"/>
      <c r="G3" s="68"/>
      <c r="H3" s="68"/>
      <c r="I3" s="68"/>
      <c r="J3" s="68"/>
      <c r="K3" s="68"/>
      <c r="L3" s="68"/>
      <c r="M3" s="68"/>
      <c r="N3" s="68"/>
      <c r="O3" s="68"/>
    </row>
    <row r="4" spans="1:19" s="94" customFormat="1" ht="10.5" customHeight="1">
      <c r="A4" s="74" t="s">
        <v>432</v>
      </c>
      <c r="B4" s="68"/>
      <c r="C4" s="68"/>
      <c r="D4" s="68"/>
      <c r="E4" s="68"/>
      <c r="F4" s="68"/>
      <c r="G4" s="68"/>
      <c r="H4" s="68"/>
      <c r="I4" s="68"/>
      <c r="J4" s="68"/>
      <c r="K4" s="68"/>
      <c r="L4" s="68"/>
      <c r="M4" s="68"/>
      <c r="N4" s="68"/>
      <c r="O4" s="68"/>
    </row>
    <row r="5" spans="1:19" s="94" customFormat="1" ht="10.5" customHeight="1">
      <c r="A5" s="74" t="s">
        <v>431</v>
      </c>
      <c r="B5" s="68"/>
      <c r="C5" s="68"/>
      <c r="D5" s="68"/>
      <c r="E5" s="68"/>
      <c r="F5" s="68"/>
      <c r="G5" s="68"/>
      <c r="H5" s="68"/>
      <c r="I5" s="68"/>
      <c r="J5" s="68"/>
      <c r="K5" s="68"/>
      <c r="L5" s="68"/>
      <c r="M5" s="68"/>
      <c r="N5" s="68"/>
      <c r="O5" s="68"/>
    </row>
    <row r="6" spans="1:19" s="94" customFormat="1" ht="10.5" customHeight="1">
      <c r="A6" s="74" t="s">
        <v>430</v>
      </c>
      <c r="B6" s="68"/>
      <c r="C6" s="68"/>
      <c r="D6" s="68"/>
      <c r="E6" s="68"/>
      <c r="F6" s="68"/>
      <c r="G6" s="68"/>
      <c r="H6" s="68"/>
      <c r="I6" s="68"/>
      <c r="J6" s="68"/>
      <c r="K6" s="68"/>
      <c r="L6" s="68"/>
      <c r="M6" s="68"/>
      <c r="N6" s="68"/>
      <c r="O6" s="68"/>
    </row>
    <row r="7" spans="1:19" s="94" customFormat="1" ht="10.5" customHeight="1">
      <c r="A7" s="74" t="s">
        <v>429</v>
      </c>
      <c r="B7" s="68"/>
      <c r="C7" s="68"/>
      <c r="D7" s="68"/>
      <c r="E7" s="68"/>
      <c r="F7" s="68"/>
      <c r="G7" s="68"/>
      <c r="H7" s="68"/>
      <c r="I7" s="68"/>
      <c r="J7" s="68"/>
      <c r="K7" s="68"/>
      <c r="L7" s="68"/>
      <c r="M7" s="68"/>
      <c r="N7" s="68"/>
      <c r="O7" s="68"/>
    </row>
    <row r="8" spans="1:19" s="94" customFormat="1" ht="10.5" customHeight="1">
      <c r="A8" s="74" t="s">
        <v>434</v>
      </c>
      <c r="B8" s="68"/>
      <c r="C8" s="68"/>
      <c r="D8" s="68"/>
      <c r="E8" s="68"/>
      <c r="F8" s="68"/>
      <c r="G8" s="68"/>
      <c r="H8" s="68"/>
      <c r="I8" s="68"/>
      <c r="J8" s="68"/>
      <c r="K8" s="68"/>
      <c r="L8" s="68"/>
      <c r="M8" s="68"/>
      <c r="N8" s="68"/>
      <c r="O8" s="68"/>
    </row>
    <row r="9" spans="1:19" s="73" customFormat="1" ht="10.5" customHeight="1">
      <c r="A9" s="74" t="s">
        <v>428</v>
      </c>
      <c r="B9" s="74"/>
      <c r="C9" s="74"/>
      <c r="D9" s="74"/>
      <c r="E9" s="74"/>
      <c r="F9" s="74"/>
      <c r="G9" s="74"/>
      <c r="H9" s="74"/>
      <c r="I9" s="74"/>
      <c r="J9" s="74"/>
      <c r="K9" s="74"/>
      <c r="L9" s="74"/>
      <c r="M9" s="74"/>
      <c r="N9" s="74"/>
      <c r="O9" s="74"/>
    </row>
    <row r="10" spans="1:19" s="73" customFormat="1" ht="10.5" customHeight="1">
      <c r="A10" s="74" t="s">
        <v>427</v>
      </c>
      <c r="B10" s="68"/>
      <c r="C10" s="68"/>
      <c r="D10" s="68"/>
      <c r="E10" s="68"/>
      <c r="F10" s="68"/>
      <c r="G10" s="68"/>
      <c r="H10" s="68"/>
      <c r="I10" s="68"/>
      <c r="J10" s="68"/>
      <c r="K10" s="68"/>
      <c r="L10" s="68"/>
      <c r="M10" s="68"/>
      <c r="N10" s="68"/>
      <c r="O10" s="68"/>
    </row>
    <row r="11" spans="1:19" s="73" customFormat="1" ht="10.5" customHeight="1">
      <c r="A11" s="68"/>
      <c r="B11" s="68"/>
      <c r="C11" s="68"/>
      <c r="D11" s="68"/>
      <c r="E11" s="68"/>
      <c r="F11" s="68"/>
      <c r="G11" s="68"/>
      <c r="H11" s="68"/>
      <c r="I11" s="68"/>
      <c r="J11" s="68"/>
      <c r="K11" s="68"/>
      <c r="L11" s="68"/>
      <c r="M11" s="68"/>
    </row>
    <row r="12" spans="1:19">
      <c r="A12" s="77" t="s">
        <v>235</v>
      </c>
      <c r="B12" s="77"/>
      <c r="C12" s="77"/>
      <c r="D12" s="77"/>
      <c r="E12" s="77"/>
      <c r="F12" s="77"/>
      <c r="G12" s="77"/>
      <c r="H12" s="77"/>
      <c r="I12" s="77"/>
      <c r="J12" s="77"/>
      <c r="K12" s="77"/>
      <c r="L12" s="77"/>
      <c r="M12" s="77"/>
      <c r="O12" s="260"/>
      <c r="P12" s="260"/>
      <c r="Q12" s="260"/>
      <c r="R12" s="260"/>
      <c r="S12" s="260"/>
    </row>
    <row r="13" spans="1:19" ht="10.5" customHeight="1">
      <c r="A13" s="71"/>
      <c r="B13" s="71"/>
      <c r="C13" s="71"/>
      <c r="D13" s="71"/>
      <c r="E13" s="71"/>
      <c r="F13" s="71"/>
      <c r="G13" s="71"/>
      <c r="H13" s="71"/>
      <c r="I13" s="71"/>
      <c r="J13" s="71"/>
      <c r="K13" s="71"/>
      <c r="L13" s="71"/>
      <c r="M13" s="71"/>
      <c r="O13" s="67"/>
    </row>
    <row r="14" spans="1:19" ht="10.5" customHeight="1">
      <c r="A14" s="72" t="s">
        <v>256</v>
      </c>
      <c r="B14" s="71"/>
      <c r="C14" s="71"/>
      <c r="D14" s="71"/>
      <c r="E14" s="71"/>
      <c r="F14" s="71"/>
      <c r="G14" s="71"/>
      <c r="H14" s="71"/>
      <c r="I14" s="71"/>
      <c r="J14" s="71"/>
      <c r="K14" s="71"/>
      <c r="L14" s="71"/>
      <c r="M14" s="71"/>
      <c r="O14" s="261"/>
      <c r="P14" s="261"/>
      <c r="Q14" s="261"/>
      <c r="R14" s="261"/>
      <c r="S14" s="261"/>
    </row>
    <row r="15" spans="1:19" ht="10.5" customHeight="1">
      <c r="A15" s="67"/>
      <c r="H15" s="63"/>
      <c r="J15" s="64"/>
    </row>
    <row r="16" spans="1:19" ht="13.5" customHeight="1">
      <c r="A16" s="77" t="s">
        <v>234</v>
      </c>
      <c r="B16" s="77"/>
      <c r="C16" s="77"/>
      <c r="D16" s="77"/>
      <c r="E16" s="77"/>
      <c r="F16" s="77"/>
      <c r="G16" s="77"/>
      <c r="H16" s="77"/>
      <c r="I16" s="77"/>
      <c r="J16" s="77"/>
      <c r="K16" s="77"/>
      <c r="L16" s="77"/>
      <c r="M16" s="77"/>
      <c r="O16" s="261"/>
      <c r="P16" s="261"/>
      <c r="Q16" s="261"/>
      <c r="R16" s="261"/>
      <c r="S16" s="261"/>
    </row>
    <row r="17" spans="1:19" ht="10.5" customHeight="1">
      <c r="F17" s="64"/>
      <c r="H17" s="63"/>
    </row>
    <row r="18" spans="1:19" s="38" customFormat="1" ht="10.5" customHeight="1">
      <c r="A18" s="38" t="s">
        <v>232</v>
      </c>
      <c r="H18" s="62"/>
      <c r="I18" s="60"/>
      <c r="M18" s="61" t="s">
        <v>426</v>
      </c>
      <c r="N18" s="51"/>
      <c r="O18" s="38" t="s">
        <v>232</v>
      </c>
      <c r="S18" s="60" t="s">
        <v>425</v>
      </c>
    </row>
    <row r="19" spans="1:19" s="38" customFormat="1" ht="12" customHeight="1">
      <c r="A19" s="248" t="s">
        <v>228</v>
      </c>
      <c r="B19" s="251" t="s">
        <v>424</v>
      </c>
      <c r="C19" s="254" t="s">
        <v>229</v>
      </c>
      <c r="D19" s="255"/>
      <c r="E19" s="255"/>
      <c r="F19" s="255"/>
      <c r="G19" s="255"/>
      <c r="H19" s="255"/>
      <c r="I19" s="255"/>
      <c r="J19" s="255"/>
      <c r="K19" s="255"/>
      <c r="L19" s="255"/>
      <c r="M19" s="255"/>
      <c r="O19" s="248" t="s">
        <v>228</v>
      </c>
      <c r="P19" s="258" t="s">
        <v>227</v>
      </c>
      <c r="Q19" s="259"/>
      <c r="R19" s="259"/>
      <c r="S19" s="259"/>
    </row>
    <row r="20" spans="1:19" s="38" customFormat="1" ht="12" customHeight="1">
      <c r="A20" s="249"/>
      <c r="B20" s="252"/>
      <c r="C20" s="254" t="s">
        <v>423</v>
      </c>
      <c r="D20" s="255"/>
      <c r="E20" s="257"/>
      <c r="F20" s="255" t="s">
        <v>225</v>
      </c>
      <c r="G20" s="257"/>
      <c r="H20" s="255" t="s">
        <v>224</v>
      </c>
      <c r="I20" s="255"/>
      <c r="J20" s="254" t="s">
        <v>223</v>
      </c>
      <c r="K20" s="257"/>
      <c r="L20" s="254" t="s">
        <v>222</v>
      </c>
      <c r="M20" s="255"/>
      <c r="O20" s="249"/>
      <c r="P20" s="254" t="s">
        <v>221</v>
      </c>
      <c r="Q20" s="257"/>
      <c r="R20" s="254" t="s">
        <v>220</v>
      </c>
      <c r="S20" s="255"/>
    </row>
    <row r="21" spans="1:19" s="38" customFormat="1" ht="12" customHeight="1">
      <c r="A21" s="250"/>
      <c r="B21" s="253"/>
      <c r="C21" s="59" t="s">
        <v>48</v>
      </c>
      <c r="D21" s="59" t="s">
        <v>49</v>
      </c>
      <c r="E21" s="59" t="s">
        <v>50</v>
      </c>
      <c r="F21" s="59" t="s">
        <v>49</v>
      </c>
      <c r="G21" s="59" t="s">
        <v>50</v>
      </c>
      <c r="H21" s="59" t="s">
        <v>49</v>
      </c>
      <c r="I21" s="58" t="s">
        <v>50</v>
      </c>
      <c r="J21" s="59" t="s">
        <v>49</v>
      </c>
      <c r="K21" s="59" t="s">
        <v>50</v>
      </c>
      <c r="L21" s="59" t="s">
        <v>49</v>
      </c>
      <c r="M21" s="58" t="s">
        <v>50</v>
      </c>
      <c r="O21" s="250"/>
      <c r="P21" s="59" t="s">
        <v>49</v>
      </c>
      <c r="Q21" s="59" t="s">
        <v>50</v>
      </c>
      <c r="R21" s="59" t="s">
        <v>49</v>
      </c>
      <c r="S21" s="58" t="s">
        <v>50</v>
      </c>
    </row>
    <row r="22" spans="1:19" s="38" customFormat="1" ht="6" customHeight="1">
      <c r="B22" s="57"/>
      <c r="C22" s="56"/>
      <c r="H22" s="51"/>
      <c r="I22" s="55"/>
      <c r="J22" s="51"/>
      <c r="K22" s="51"/>
      <c r="L22" s="51"/>
      <c r="M22" s="51"/>
      <c r="P22" s="54"/>
      <c r="Q22" s="51"/>
      <c r="R22" s="51"/>
      <c r="S22" s="51"/>
    </row>
    <row r="23" spans="1:19" s="47" customFormat="1" ht="10.5" customHeight="1">
      <c r="A23" s="53" t="s">
        <v>219</v>
      </c>
      <c r="B23" s="50">
        <v>105</v>
      </c>
      <c r="C23" s="48">
        <v>115141</v>
      </c>
      <c r="D23" s="48">
        <v>59452</v>
      </c>
      <c r="E23" s="48">
        <v>55689</v>
      </c>
      <c r="F23" s="48">
        <v>12697</v>
      </c>
      <c r="G23" s="48">
        <v>12979</v>
      </c>
      <c r="H23" s="48">
        <v>12744</v>
      </c>
      <c r="I23" s="48">
        <v>12953</v>
      </c>
      <c r="J23" s="48">
        <v>14632</v>
      </c>
      <c r="K23" s="48">
        <v>13939</v>
      </c>
      <c r="L23" s="48">
        <v>18773</v>
      </c>
      <c r="M23" s="48">
        <v>15252</v>
      </c>
      <c r="O23" s="53" t="s">
        <v>219</v>
      </c>
      <c r="P23" s="50">
        <v>286</v>
      </c>
      <c r="Q23" s="48">
        <v>274</v>
      </c>
      <c r="R23" s="48">
        <v>320</v>
      </c>
      <c r="S23" s="48">
        <v>292</v>
      </c>
    </row>
    <row r="24" spans="1:19" s="38" customFormat="1" ht="6" customHeight="1">
      <c r="A24" s="51"/>
      <c r="B24" s="45"/>
      <c r="C24" s="43"/>
      <c r="D24" s="43"/>
      <c r="E24" s="43"/>
      <c r="F24" s="43"/>
      <c r="G24" s="43"/>
      <c r="H24" s="43"/>
      <c r="I24" s="43"/>
      <c r="J24" s="43"/>
      <c r="K24" s="43"/>
      <c r="L24" s="43"/>
      <c r="M24" s="43"/>
      <c r="O24" s="51"/>
      <c r="P24" s="45"/>
      <c r="Q24" s="43"/>
      <c r="R24" s="43"/>
      <c r="S24" s="43"/>
    </row>
    <row r="25" spans="1:19" s="38" customFormat="1" ht="10.5" customHeight="1">
      <c r="A25" s="52" t="s">
        <v>421</v>
      </c>
      <c r="B25" s="45">
        <v>20</v>
      </c>
      <c r="C25" s="43">
        <v>17713</v>
      </c>
      <c r="D25" s="43">
        <v>13244</v>
      </c>
      <c r="E25" s="43">
        <v>4469</v>
      </c>
      <c r="F25" s="43">
        <v>2951</v>
      </c>
      <c r="G25" s="43">
        <v>1024</v>
      </c>
      <c r="H25" s="43">
        <v>2894</v>
      </c>
      <c r="I25" s="43">
        <v>1067</v>
      </c>
      <c r="J25" s="43">
        <v>2968</v>
      </c>
      <c r="K25" s="43">
        <v>1070</v>
      </c>
      <c r="L25" s="43">
        <v>4220</v>
      </c>
      <c r="M25" s="43">
        <v>1241</v>
      </c>
      <c r="O25" s="52" t="s">
        <v>421</v>
      </c>
      <c r="P25" s="45">
        <v>105</v>
      </c>
      <c r="Q25" s="43">
        <v>37</v>
      </c>
      <c r="R25" s="43">
        <v>106</v>
      </c>
      <c r="S25" s="43">
        <v>30</v>
      </c>
    </row>
    <row r="26" spans="1:19" s="38" customFormat="1" ht="10.5" customHeight="1">
      <c r="A26" s="52" t="s">
        <v>420</v>
      </c>
      <c r="B26" s="45">
        <v>10</v>
      </c>
      <c r="C26" s="43">
        <v>3637</v>
      </c>
      <c r="D26" s="43">
        <v>1374</v>
      </c>
      <c r="E26" s="43">
        <v>2263</v>
      </c>
      <c r="F26" s="43">
        <v>264</v>
      </c>
      <c r="G26" s="43">
        <v>562</v>
      </c>
      <c r="H26" s="43">
        <v>311</v>
      </c>
      <c r="I26" s="43">
        <v>548</v>
      </c>
      <c r="J26" s="43">
        <v>297</v>
      </c>
      <c r="K26" s="43">
        <v>541</v>
      </c>
      <c r="L26" s="43">
        <v>352</v>
      </c>
      <c r="M26" s="43">
        <v>568</v>
      </c>
      <c r="O26" s="52" t="s">
        <v>420</v>
      </c>
      <c r="P26" s="45">
        <v>73</v>
      </c>
      <c r="Q26" s="43">
        <v>16</v>
      </c>
      <c r="R26" s="43">
        <v>77</v>
      </c>
      <c r="S26" s="43">
        <v>28</v>
      </c>
    </row>
    <row r="27" spans="1:19" s="38" customFormat="1" ht="10.5" customHeight="1">
      <c r="A27" s="52" t="s">
        <v>418</v>
      </c>
      <c r="B27" s="45">
        <v>75</v>
      </c>
      <c r="C27" s="43">
        <v>93791</v>
      </c>
      <c r="D27" s="43">
        <v>44834</v>
      </c>
      <c r="E27" s="43">
        <v>48957</v>
      </c>
      <c r="F27" s="43">
        <v>9482</v>
      </c>
      <c r="G27" s="43">
        <v>11393</v>
      </c>
      <c r="H27" s="43">
        <v>9539</v>
      </c>
      <c r="I27" s="43">
        <v>11338</v>
      </c>
      <c r="J27" s="43">
        <v>11367</v>
      </c>
      <c r="K27" s="43">
        <v>12328</v>
      </c>
      <c r="L27" s="43">
        <v>14201</v>
      </c>
      <c r="M27" s="43">
        <v>13443</v>
      </c>
      <c r="O27" s="52" t="s">
        <v>418</v>
      </c>
      <c r="P27" s="45">
        <v>108</v>
      </c>
      <c r="Q27" s="43">
        <v>221</v>
      </c>
      <c r="R27" s="43">
        <v>137</v>
      </c>
      <c r="S27" s="43">
        <v>234</v>
      </c>
    </row>
    <row r="28" spans="1:19" s="38" customFormat="1" ht="6" customHeight="1">
      <c r="A28" s="51"/>
      <c r="B28" s="45"/>
      <c r="C28" s="43"/>
      <c r="D28" s="43"/>
      <c r="E28" s="43"/>
      <c r="F28" s="43"/>
      <c r="G28" s="43"/>
      <c r="H28" s="43"/>
      <c r="I28" s="43"/>
      <c r="J28" s="43"/>
      <c r="K28" s="43"/>
      <c r="L28" s="43"/>
      <c r="M28" s="43"/>
      <c r="O28" s="51"/>
      <c r="P28" s="45"/>
      <c r="Q28" s="43"/>
      <c r="R28" s="43"/>
      <c r="S28" s="43"/>
    </row>
    <row r="29" spans="1:19" s="47" customFormat="1" ht="10.5" customHeight="1">
      <c r="A29" s="47" t="s">
        <v>422</v>
      </c>
      <c r="B29" s="50">
        <v>96</v>
      </c>
      <c r="C29" s="48">
        <v>114347</v>
      </c>
      <c r="D29" s="48">
        <v>58939</v>
      </c>
      <c r="E29" s="48">
        <v>55408</v>
      </c>
      <c r="F29" s="48">
        <v>12588</v>
      </c>
      <c r="G29" s="48">
        <v>12921</v>
      </c>
      <c r="H29" s="48">
        <v>12629</v>
      </c>
      <c r="I29" s="48">
        <v>12878</v>
      </c>
      <c r="J29" s="48">
        <v>14525</v>
      </c>
      <c r="K29" s="48">
        <v>13872</v>
      </c>
      <c r="L29" s="48">
        <v>18591</v>
      </c>
      <c r="M29" s="48">
        <v>15171</v>
      </c>
      <c r="O29" s="47" t="s">
        <v>422</v>
      </c>
      <c r="P29" s="93">
        <v>286</v>
      </c>
      <c r="Q29" s="92">
        <v>274</v>
      </c>
      <c r="R29" s="92">
        <v>320</v>
      </c>
      <c r="S29" s="92">
        <v>292</v>
      </c>
    </row>
    <row r="30" spans="1:19" s="38" customFormat="1" ht="10.5" customHeight="1">
      <c r="A30" s="46" t="s">
        <v>215</v>
      </c>
      <c r="B30" s="45">
        <v>23</v>
      </c>
      <c r="C30" s="44">
        <v>33939</v>
      </c>
      <c r="D30" s="44">
        <v>13966</v>
      </c>
      <c r="E30" s="44">
        <v>19973</v>
      </c>
      <c r="F30" s="44">
        <v>3056</v>
      </c>
      <c r="G30" s="44">
        <v>4474</v>
      </c>
      <c r="H30" s="44">
        <v>3165</v>
      </c>
      <c r="I30" s="44">
        <v>4437</v>
      </c>
      <c r="J30" s="44">
        <v>3356</v>
      </c>
      <c r="K30" s="44">
        <v>5169</v>
      </c>
      <c r="L30" s="44">
        <v>4389</v>
      </c>
      <c r="M30" s="44">
        <v>5893</v>
      </c>
      <c r="O30" s="46" t="s">
        <v>210</v>
      </c>
      <c r="P30" s="91">
        <v>286</v>
      </c>
      <c r="Q30" s="90">
        <v>274</v>
      </c>
      <c r="R30" s="90">
        <v>320</v>
      </c>
      <c r="S30" s="90">
        <v>292</v>
      </c>
    </row>
    <row r="31" spans="1:19" s="38" customFormat="1" ht="10.5" customHeight="1">
      <c r="A31" s="46" t="s">
        <v>214</v>
      </c>
      <c r="B31" s="45">
        <v>24</v>
      </c>
      <c r="C31" s="44">
        <v>41514</v>
      </c>
      <c r="D31" s="44">
        <v>26602</v>
      </c>
      <c r="E31" s="44">
        <v>14912</v>
      </c>
      <c r="F31" s="44">
        <v>5278</v>
      </c>
      <c r="G31" s="44">
        <v>3261</v>
      </c>
      <c r="H31" s="44">
        <v>5337</v>
      </c>
      <c r="I31" s="44">
        <v>3334</v>
      </c>
      <c r="J31" s="44">
        <v>7053</v>
      </c>
      <c r="K31" s="44">
        <v>3909</v>
      </c>
      <c r="L31" s="44">
        <v>8934</v>
      </c>
      <c r="M31" s="44">
        <v>4408</v>
      </c>
      <c r="O31" s="46"/>
      <c r="P31" s="45"/>
      <c r="Q31" s="43"/>
      <c r="R31" s="43"/>
      <c r="S31" s="43"/>
    </row>
    <row r="32" spans="1:19" s="38" customFormat="1" ht="10.5" customHeight="1">
      <c r="A32" s="46" t="s">
        <v>213</v>
      </c>
      <c r="B32" s="45">
        <v>2</v>
      </c>
      <c r="C32" s="44">
        <v>1820</v>
      </c>
      <c r="D32" s="44">
        <v>1616</v>
      </c>
      <c r="E32" s="44">
        <v>204</v>
      </c>
      <c r="F32" s="44">
        <v>364</v>
      </c>
      <c r="G32" s="44">
        <v>55</v>
      </c>
      <c r="H32" s="44">
        <v>340</v>
      </c>
      <c r="I32" s="44">
        <v>55</v>
      </c>
      <c r="J32" s="44">
        <v>373</v>
      </c>
      <c r="K32" s="44">
        <v>41</v>
      </c>
      <c r="L32" s="44">
        <v>539</v>
      </c>
      <c r="M32" s="44">
        <v>53</v>
      </c>
      <c r="O32" s="38" t="s">
        <v>421</v>
      </c>
      <c r="P32" s="91">
        <v>105</v>
      </c>
      <c r="Q32" s="90">
        <v>37</v>
      </c>
      <c r="R32" s="90">
        <v>106</v>
      </c>
      <c r="S32" s="90">
        <v>30</v>
      </c>
    </row>
    <row r="33" spans="1:19" s="38" customFormat="1" ht="10.5" customHeight="1">
      <c r="A33" s="46" t="s">
        <v>212</v>
      </c>
      <c r="B33" s="45">
        <v>5</v>
      </c>
      <c r="C33" s="44">
        <v>7505</v>
      </c>
      <c r="D33" s="44">
        <v>6241</v>
      </c>
      <c r="E33" s="44">
        <v>1264</v>
      </c>
      <c r="F33" s="44">
        <v>1445</v>
      </c>
      <c r="G33" s="44">
        <v>321</v>
      </c>
      <c r="H33" s="44">
        <v>1400</v>
      </c>
      <c r="I33" s="44">
        <v>319</v>
      </c>
      <c r="J33" s="44">
        <v>1449</v>
      </c>
      <c r="K33" s="44">
        <v>314</v>
      </c>
      <c r="L33" s="44">
        <v>1947</v>
      </c>
      <c r="M33" s="44">
        <v>310</v>
      </c>
      <c r="O33" s="46" t="s">
        <v>210</v>
      </c>
      <c r="P33" s="91">
        <v>105</v>
      </c>
      <c r="Q33" s="90">
        <v>37</v>
      </c>
      <c r="R33" s="90">
        <v>106</v>
      </c>
      <c r="S33" s="90">
        <v>30</v>
      </c>
    </row>
    <row r="34" spans="1:19" s="38" customFormat="1" ht="10.5" customHeight="1">
      <c r="A34" s="46" t="s">
        <v>211</v>
      </c>
      <c r="B34" s="45">
        <v>3</v>
      </c>
      <c r="C34" s="44">
        <v>1344</v>
      </c>
      <c r="D34" s="44">
        <v>921</v>
      </c>
      <c r="E34" s="44">
        <v>423</v>
      </c>
      <c r="F34" s="44">
        <v>217</v>
      </c>
      <c r="G34" s="44">
        <v>101</v>
      </c>
      <c r="H34" s="44">
        <v>210</v>
      </c>
      <c r="I34" s="44">
        <v>108</v>
      </c>
      <c r="J34" s="44">
        <v>213</v>
      </c>
      <c r="K34" s="44">
        <v>103</v>
      </c>
      <c r="L34" s="44">
        <v>281</v>
      </c>
      <c r="M34" s="44">
        <v>111</v>
      </c>
      <c r="O34" s="46"/>
      <c r="P34" s="45"/>
      <c r="Q34" s="43"/>
      <c r="R34" s="43"/>
      <c r="S34" s="43"/>
    </row>
    <row r="35" spans="1:19" s="38" customFormat="1" ht="10.5" customHeight="1">
      <c r="A35" s="46" t="s">
        <v>210</v>
      </c>
      <c r="B35" s="45">
        <v>10</v>
      </c>
      <c r="C35" s="44">
        <v>6222</v>
      </c>
      <c r="D35" s="44">
        <v>2438</v>
      </c>
      <c r="E35" s="44">
        <v>3784</v>
      </c>
      <c r="F35" s="44">
        <v>425</v>
      </c>
      <c r="G35" s="44">
        <v>946</v>
      </c>
      <c r="H35" s="44">
        <v>445</v>
      </c>
      <c r="I35" s="44">
        <v>883</v>
      </c>
      <c r="J35" s="44">
        <v>459</v>
      </c>
      <c r="K35" s="44">
        <v>740</v>
      </c>
      <c r="L35" s="44">
        <v>503</v>
      </c>
      <c r="M35" s="44">
        <v>649</v>
      </c>
      <c r="O35" s="38" t="s">
        <v>420</v>
      </c>
      <c r="P35" s="91">
        <v>73</v>
      </c>
      <c r="Q35" s="90">
        <v>16</v>
      </c>
      <c r="R35" s="90">
        <v>77</v>
      </c>
      <c r="S35" s="90">
        <v>28</v>
      </c>
    </row>
    <row r="36" spans="1:19" s="38" customFormat="1" ht="10.5" customHeight="1">
      <c r="A36" s="46" t="s">
        <v>217</v>
      </c>
      <c r="B36" s="45">
        <v>4</v>
      </c>
      <c r="C36" s="44">
        <v>2616</v>
      </c>
      <c r="D36" s="44">
        <v>41</v>
      </c>
      <c r="E36" s="44">
        <v>2575</v>
      </c>
      <c r="F36" s="44">
        <v>41</v>
      </c>
      <c r="G36" s="44">
        <v>744</v>
      </c>
      <c r="H36" s="44">
        <v>0</v>
      </c>
      <c r="I36" s="44">
        <v>689</v>
      </c>
      <c r="J36" s="44">
        <v>0</v>
      </c>
      <c r="K36" s="44">
        <v>580</v>
      </c>
      <c r="L36" s="44">
        <v>0</v>
      </c>
      <c r="M36" s="44">
        <v>562</v>
      </c>
      <c r="O36" s="46" t="s">
        <v>415</v>
      </c>
      <c r="P36" s="91">
        <v>73</v>
      </c>
      <c r="Q36" s="90">
        <v>16</v>
      </c>
      <c r="R36" s="90">
        <v>77</v>
      </c>
      <c r="S36" s="90">
        <v>28</v>
      </c>
    </row>
    <row r="37" spans="1:19" s="38" customFormat="1" ht="10.5" customHeight="1">
      <c r="A37" s="46" t="s">
        <v>209</v>
      </c>
      <c r="B37" s="45">
        <v>6</v>
      </c>
      <c r="C37" s="44">
        <v>4592</v>
      </c>
      <c r="D37" s="44">
        <v>1389</v>
      </c>
      <c r="E37" s="44">
        <v>3203</v>
      </c>
      <c r="F37" s="44">
        <v>334</v>
      </c>
      <c r="G37" s="44">
        <v>819</v>
      </c>
      <c r="H37" s="44">
        <v>339</v>
      </c>
      <c r="I37" s="44">
        <v>831</v>
      </c>
      <c r="J37" s="44">
        <v>348</v>
      </c>
      <c r="K37" s="44">
        <v>820</v>
      </c>
      <c r="L37" s="44">
        <v>368</v>
      </c>
      <c r="M37" s="44">
        <v>733</v>
      </c>
      <c r="O37" s="46"/>
      <c r="P37" s="45"/>
      <c r="Q37" s="43"/>
      <c r="R37" s="43"/>
      <c r="S37" s="43"/>
    </row>
    <row r="38" spans="1:19" s="38" customFormat="1" ht="10.5" customHeight="1">
      <c r="A38" s="46" t="s">
        <v>216</v>
      </c>
      <c r="B38" s="45">
        <v>6</v>
      </c>
      <c r="C38" s="44">
        <v>6196</v>
      </c>
      <c r="D38" s="44">
        <v>1595</v>
      </c>
      <c r="E38" s="44">
        <v>4601</v>
      </c>
      <c r="F38" s="44">
        <v>428</v>
      </c>
      <c r="G38" s="44">
        <v>1186</v>
      </c>
      <c r="H38" s="44">
        <v>415</v>
      </c>
      <c r="I38" s="44">
        <v>1166</v>
      </c>
      <c r="J38" s="44">
        <v>354</v>
      </c>
      <c r="K38" s="44">
        <v>1113</v>
      </c>
      <c r="L38" s="44">
        <v>398</v>
      </c>
      <c r="M38" s="44">
        <v>1136</v>
      </c>
      <c r="O38" s="38" t="s">
        <v>294</v>
      </c>
      <c r="P38" s="91">
        <v>108</v>
      </c>
      <c r="Q38" s="90">
        <v>221</v>
      </c>
      <c r="R38" s="90">
        <v>137</v>
      </c>
      <c r="S38" s="90">
        <v>234</v>
      </c>
    </row>
    <row r="39" spans="1:19" s="38" customFormat="1" ht="10.5" customHeight="1">
      <c r="A39" s="46" t="s">
        <v>208</v>
      </c>
      <c r="B39" s="45">
        <v>13</v>
      </c>
      <c r="C39" s="44">
        <v>8599</v>
      </c>
      <c r="D39" s="44">
        <v>4130</v>
      </c>
      <c r="E39" s="44">
        <v>4469</v>
      </c>
      <c r="F39" s="43">
        <v>1000</v>
      </c>
      <c r="G39" s="43">
        <v>1014</v>
      </c>
      <c r="H39" s="43">
        <v>978</v>
      </c>
      <c r="I39" s="43">
        <v>1056</v>
      </c>
      <c r="J39" s="43">
        <v>920</v>
      </c>
      <c r="K39" s="43">
        <v>1083</v>
      </c>
      <c r="L39" s="43">
        <v>1232</v>
      </c>
      <c r="M39" s="43">
        <v>1316</v>
      </c>
      <c r="O39" s="46" t="s">
        <v>415</v>
      </c>
      <c r="P39" s="91">
        <v>108</v>
      </c>
      <c r="Q39" s="90">
        <v>221</v>
      </c>
      <c r="R39" s="90">
        <v>137</v>
      </c>
      <c r="S39" s="90">
        <v>234</v>
      </c>
    </row>
    <row r="40" spans="1:19" s="38" customFormat="1" ht="6" customHeight="1">
      <c r="A40" s="46"/>
      <c r="B40" s="45"/>
      <c r="C40" s="43"/>
      <c r="D40" s="43"/>
      <c r="E40" s="43"/>
      <c r="F40" s="43"/>
      <c r="G40" s="43"/>
      <c r="H40" s="43"/>
      <c r="I40" s="43"/>
      <c r="J40" s="43"/>
      <c r="K40" s="43"/>
      <c r="L40" s="43"/>
      <c r="M40" s="43"/>
      <c r="O40" s="42"/>
      <c r="P40" s="41"/>
      <c r="Q40" s="40"/>
      <c r="R40" s="40"/>
      <c r="S40" s="40"/>
    </row>
    <row r="41" spans="1:19" s="38" customFormat="1" ht="10.5" customHeight="1">
      <c r="A41" s="38" t="s">
        <v>421</v>
      </c>
      <c r="B41" s="45">
        <v>17</v>
      </c>
      <c r="C41" s="43">
        <v>17522</v>
      </c>
      <c r="D41" s="43">
        <v>13089</v>
      </c>
      <c r="E41" s="43">
        <v>4433</v>
      </c>
      <c r="F41" s="43">
        <v>2919</v>
      </c>
      <c r="G41" s="43">
        <v>1016</v>
      </c>
      <c r="H41" s="43">
        <v>2864</v>
      </c>
      <c r="I41" s="43">
        <v>1058</v>
      </c>
      <c r="J41" s="43">
        <v>2937</v>
      </c>
      <c r="K41" s="43">
        <v>1060</v>
      </c>
      <c r="L41" s="43">
        <v>4158</v>
      </c>
      <c r="M41" s="43">
        <v>1232</v>
      </c>
      <c r="O41" s="38" t="s">
        <v>191</v>
      </c>
      <c r="P41" s="39"/>
      <c r="Q41" s="39"/>
      <c r="R41" s="39"/>
      <c r="S41" s="39"/>
    </row>
    <row r="42" spans="1:19" s="38" customFormat="1" ht="10.5" customHeight="1">
      <c r="A42" s="46" t="s">
        <v>215</v>
      </c>
      <c r="B42" s="45">
        <v>1</v>
      </c>
      <c r="C42" s="44">
        <v>1002</v>
      </c>
      <c r="D42" s="44">
        <v>558</v>
      </c>
      <c r="E42" s="44">
        <v>444</v>
      </c>
      <c r="F42" s="43">
        <v>113</v>
      </c>
      <c r="G42" s="43">
        <v>115</v>
      </c>
      <c r="H42" s="43">
        <v>126</v>
      </c>
      <c r="I42" s="43">
        <v>97</v>
      </c>
      <c r="J42" s="43">
        <v>122</v>
      </c>
      <c r="K42" s="43">
        <v>103</v>
      </c>
      <c r="L42" s="43">
        <v>197</v>
      </c>
      <c r="M42" s="43">
        <v>129</v>
      </c>
      <c r="O42" s="37"/>
      <c r="P42" s="37"/>
      <c r="Q42" s="37"/>
      <c r="R42" s="37"/>
      <c r="S42" s="37"/>
    </row>
    <row r="43" spans="1:19" s="38" customFormat="1" ht="10.5" customHeight="1">
      <c r="A43" s="46" t="s">
        <v>214</v>
      </c>
      <c r="B43" s="45">
        <v>2</v>
      </c>
      <c r="C43" s="44">
        <v>2751</v>
      </c>
      <c r="D43" s="44">
        <v>2170</v>
      </c>
      <c r="E43" s="44">
        <v>581</v>
      </c>
      <c r="F43" s="43">
        <v>464</v>
      </c>
      <c r="G43" s="43">
        <v>125</v>
      </c>
      <c r="H43" s="43">
        <v>472</v>
      </c>
      <c r="I43" s="43">
        <v>126</v>
      </c>
      <c r="J43" s="43">
        <v>481</v>
      </c>
      <c r="K43" s="43">
        <v>148</v>
      </c>
      <c r="L43" s="43">
        <v>753</v>
      </c>
      <c r="M43" s="43">
        <v>182</v>
      </c>
    </row>
    <row r="44" spans="1:19" s="38" customFormat="1" ht="10.5" customHeight="1">
      <c r="A44" s="46" t="s">
        <v>213</v>
      </c>
      <c r="B44" s="45">
        <v>1</v>
      </c>
      <c r="C44" s="44">
        <v>1400</v>
      </c>
      <c r="D44" s="44">
        <v>1273</v>
      </c>
      <c r="E44" s="44">
        <v>127</v>
      </c>
      <c r="F44" s="43">
        <v>284</v>
      </c>
      <c r="G44" s="43">
        <v>31</v>
      </c>
      <c r="H44" s="43">
        <v>280</v>
      </c>
      <c r="I44" s="43">
        <v>34</v>
      </c>
      <c r="J44" s="43">
        <v>284</v>
      </c>
      <c r="K44" s="43">
        <v>28</v>
      </c>
      <c r="L44" s="43">
        <v>425</v>
      </c>
      <c r="M44" s="43">
        <v>34</v>
      </c>
    </row>
    <row r="45" spans="1:19" s="38" customFormat="1" ht="10.5" customHeight="1">
      <c r="A45" s="46" t="s">
        <v>212</v>
      </c>
      <c r="B45" s="45">
        <v>3</v>
      </c>
      <c r="C45" s="44">
        <v>7062</v>
      </c>
      <c r="D45" s="44">
        <v>5987</v>
      </c>
      <c r="E45" s="44">
        <v>1075</v>
      </c>
      <c r="F45" s="43">
        <v>1377</v>
      </c>
      <c r="G45" s="43">
        <v>253</v>
      </c>
      <c r="H45" s="43">
        <v>1341</v>
      </c>
      <c r="I45" s="43">
        <v>264</v>
      </c>
      <c r="J45" s="43">
        <v>1380</v>
      </c>
      <c r="K45" s="43">
        <v>265</v>
      </c>
      <c r="L45" s="43">
        <v>1889</v>
      </c>
      <c r="M45" s="43">
        <v>293</v>
      </c>
    </row>
    <row r="46" spans="1:19" s="38" customFormat="1" ht="10.5" customHeight="1">
      <c r="A46" s="46" t="s">
        <v>211</v>
      </c>
      <c r="B46" s="45">
        <v>2</v>
      </c>
      <c r="C46" s="44">
        <v>1334</v>
      </c>
      <c r="D46" s="44">
        <v>915</v>
      </c>
      <c r="E46" s="44">
        <v>419</v>
      </c>
      <c r="F46" s="43">
        <v>217</v>
      </c>
      <c r="G46" s="43">
        <v>101</v>
      </c>
      <c r="H46" s="43">
        <v>210</v>
      </c>
      <c r="I46" s="43">
        <v>108</v>
      </c>
      <c r="J46" s="43">
        <v>213</v>
      </c>
      <c r="K46" s="43">
        <v>103</v>
      </c>
      <c r="L46" s="43">
        <v>275</v>
      </c>
      <c r="M46" s="43">
        <v>107</v>
      </c>
    </row>
    <row r="47" spans="1:19" s="38" customFormat="1" ht="10.5" customHeight="1">
      <c r="A47" s="46" t="s">
        <v>210</v>
      </c>
      <c r="B47" s="45">
        <v>4</v>
      </c>
      <c r="C47" s="44">
        <v>1704</v>
      </c>
      <c r="D47" s="44">
        <v>981</v>
      </c>
      <c r="E47" s="44">
        <v>723</v>
      </c>
      <c r="F47" s="43">
        <v>191</v>
      </c>
      <c r="G47" s="43">
        <v>155</v>
      </c>
      <c r="H47" s="43">
        <v>172</v>
      </c>
      <c r="I47" s="43">
        <v>173</v>
      </c>
      <c r="J47" s="43">
        <v>185</v>
      </c>
      <c r="K47" s="43">
        <v>162</v>
      </c>
      <c r="L47" s="43">
        <v>222</v>
      </c>
      <c r="M47" s="43">
        <v>166</v>
      </c>
    </row>
    <row r="48" spans="1:19" s="38" customFormat="1" ht="10.5" customHeight="1">
      <c r="A48" s="46" t="s">
        <v>209</v>
      </c>
      <c r="B48" s="45">
        <v>3</v>
      </c>
      <c r="C48" s="44">
        <v>1687</v>
      </c>
      <c r="D48" s="44">
        <v>801</v>
      </c>
      <c r="E48" s="44">
        <v>886</v>
      </c>
      <c r="F48" s="43">
        <v>185</v>
      </c>
      <c r="G48" s="43">
        <v>197</v>
      </c>
      <c r="H48" s="43">
        <v>170</v>
      </c>
      <c r="I48" s="43">
        <v>217</v>
      </c>
      <c r="J48" s="43">
        <v>184</v>
      </c>
      <c r="K48" s="43">
        <v>209</v>
      </c>
      <c r="L48" s="43">
        <v>262</v>
      </c>
      <c r="M48" s="43">
        <v>263</v>
      </c>
      <c r="O48" s="37"/>
      <c r="P48" s="37"/>
      <c r="Q48" s="37"/>
      <c r="R48" s="37"/>
      <c r="S48" s="37"/>
    </row>
    <row r="49" spans="1:19" s="38" customFormat="1" ht="10.5" customHeight="1">
      <c r="A49" s="46" t="s">
        <v>208</v>
      </c>
      <c r="B49" s="45">
        <v>1</v>
      </c>
      <c r="C49" s="44">
        <v>582</v>
      </c>
      <c r="D49" s="44">
        <v>404</v>
      </c>
      <c r="E49" s="44">
        <v>178</v>
      </c>
      <c r="F49" s="43">
        <v>88</v>
      </c>
      <c r="G49" s="43">
        <v>39</v>
      </c>
      <c r="H49" s="43">
        <v>93</v>
      </c>
      <c r="I49" s="43">
        <v>39</v>
      </c>
      <c r="J49" s="43">
        <v>88</v>
      </c>
      <c r="K49" s="43">
        <v>42</v>
      </c>
      <c r="L49" s="43">
        <v>135</v>
      </c>
      <c r="M49" s="43">
        <v>58</v>
      </c>
      <c r="O49" s="37"/>
      <c r="P49" s="37"/>
      <c r="Q49" s="37"/>
      <c r="R49" s="37"/>
      <c r="S49" s="37"/>
    </row>
    <row r="50" spans="1:19" s="38" customFormat="1" ht="6" customHeight="1">
      <c r="A50" s="46"/>
      <c r="B50" s="45"/>
      <c r="C50" s="43"/>
      <c r="D50" s="43"/>
      <c r="E50" s="44"/>
      <c r="F50" s="43"/>
      <c r="G50" s="43"/>
      <c r="H50" s="43"/>
      <c r="I50" s="43"/>
      <c r="J50" s="43"/>
      <c r="K50" s="43"/>
      <c r="L50" s="43"/>
      <c r="M50" s="43"/>
      <c r="O50" s="37"/>
      <c r="P50" s="37"/>
      <c r="Q50" s="37"/>
      <c r="R50" s="37"/>
      <c r="S50" s="37"/>
    </row>
    <row r="51" spans="1:19" s="38" customFormat="1" ht="10.5" customHeight="1">
      <c r="A51" s="38" t="s">
        <v>420</v>
      </c>
      <c r="B51" s="45">
        <v>10</v>
      </c>
      <c r="C51" s="43">
        <v>3637</v>
      </c>
      <c r="D51" s="43">
        <v>1374</v>
      </c>
      <c r="E51" s="43">
        <v>2263</v>
      </c>
      <c r="F51" s="43">
        <v>264</v>
      </c>
      <c r="G51" s="43">
        <v>562</v>
      </c>
      <c r="H51" s="43">
        <v>311</v>
      </c>
      <c r="I51" s="43">
        <v>548</v>
      </c>
      <c r="J51" s="43">
        <v>297</v>
      </c>
      <c r="K51" s="43">
        <v>541</v>
      </c>
      <c r="L51" s="43">
        <v>352</v>
      </c>
      <c r="M51" s="43">
        <v>568</v>
      </c>
      <c r="O51" s="37"/>
      <c r="P51" s="37"/>
      <c r="Q51" s="37"/>
      <c r="R51" s="37"/>
      <c r="S51" s="37"/>
    </row>
    <row r="52" spans="1:19" s="38" customFormat="1" ht="10.5" customHeight="1">
      <c r="A52" s="46" t="s">
        <v>193</v>
      </c>
      <c r="B52" s="45">
        <v>1</v>
      </c>
      <c r="C52" s="44">
        <v>479</v>
      </c>
      <c r="D52" s="44">
        <v>155</v>
      </c>
      <c r="E52" s="44">
        <v>324</v>
      </c>
      <c r="F52" s="43">
        <v>26</v>
      </c>
      <c r="G52" s="43">
        <v>80</v>
      </c>
      <c r="H52" s="43">
        <v>33</v>
      </c>
      <c r="I52" s="43">
        <v>74</v>
      </c>
      <c r="J52" s="43">
        <v>37</v>
      </c>
      <c r="K52" s="43">
        <v>78</v>
      </c>
      <c r="L52" s="43">
        <v>59</v>
      </c>
      <c r="M52" s="43">
        <v>92</v>
      </c>
      <c r="O52" s="37"/>
      <c r="P52" s="37"/>
      <c r="Q52" s="37"/>
      <c r="R52" s="37"/>
      <c r="S52" s="37"/>
    </row>
    <row r="53" spans="1:19" s="38" customFormat="1" ht="10.5" customHeight="1">
      <c r="A53" s="46" t="s">
        <v>192</v>
      </c>
      <c r="B53" s="45">
        <v>2</v>
      </c>
      <c r="C53" s="44">
        <v>449</v>
      </c>
      <c r="D53" s="44">
        <v>178</v>
      </c>
      <c r="E53" s="44">
        <v>271</v>
      </c>
      <c r="F53" s="43">
        <v>34</v>
      </c>
      <c r="G53" s="43">
        <v>71</v>
      </c>
      <c r="H53" s="43">
        <v>39</v>
      </c>
      <c r="I53" s="43">
        <v>67</v>
      </c>
      <c r="J53" s="43">
        <v>43</v>
      </c>
      <c r="K53" s="43">
        <v>69</v>
      </c>
      <c r="L53" s="43">
        <v>62</v>
      </c>
      <c r="M53" s="43">
        <v>64</v>
      </c>
      <c r="O53" s="37"/>
      <c r="P53" s="37"/>
      <c r="Q53" s="37"/>
      <c r="R53" s="37"/>
      <c r="S53" s="37"/>
    </row>
    <row r="54" spans="1:19" s="38" customFormat="1" ht="10.5" customHeight="1">
      <c r="A54" s="46" t="s">
        <v>419</v>
      </c>
      <c r="B54" s="45">
        <v>1</v>
      </c>
      <c r="C54" s="44">
        <v>10</v>
      </c>
      <c r="D54" s="44">
        <v>6</v>
      </c>
      <c r="E54" s="44">
        <v>4</v>
      </c>
      <c r="F54" s="43">
        <v>0</v>
      </c>
      <c r="G54" s="43">
        <v>0</v>
      </c>
      <c r="H54" s="43">
        <v>0</v>
      </c>
      <c r="I54" s="43">
        <v>0</v>
      </c>
      <c r="J54" s="43">
        <v>0</v>
      </c>
      <c r="K54" s="43">
        <v>0</v>
      </c>
      <c r="L54" s="43">
        <v>6</v>
      </c>
      <c r="M54" s="43">
        <v>4</v>
      </c>
      <c r="O54" s="37"/>
      <c r="P54" s="37"/>
      <c r="Q54" s="37"/>
      <c r="R54" s="37"/>
      <c r="S54" s="37"/>
    </row>
    <row r="55" spans="1:19" s="38" customFormat="1" ht="10.5" customHeight="1">
      <c r="A55" s="46" t="s">
        <v>415</v>
      </c>
      <c r="B55" s="45">
        <v>2</v>
      </c>
      <c r="C55" s="44">
        <v>973</v>
      </c>
      <c r="D55" s="44">
        <v>488</v>
      </c>
      <c r="E55" s="44">
        <v>485</v>
      </c>
      <c r="F55" s="43">
        <v>70</v>
      </c>
      <c r="G55" s="43">
        <v>125</v>
      </c>
      <c r="H55" s="43">
        <v>97</v>
      </c>
      <c r="I55" s="43">
        <v>116</v>
      </c>
      <c r="J55" s="43">
        <v>91</v>
      </c>
      <c r="K55" s="43">
        <v>106</v>
      </c>
      <c r="L55" s="43">
        <v>80</v>
      </c>
      <c r="M55" s="43">
        <v>94</v>
      </c>
      <c r="O55" s="37"/>
      <c r="P55" s="37"/>
      <c r="Q55" s="37"/>
      <c r="R55" s="37"/>
      <c r="S55" s="37"/>
    </row>
    <row r="56" spans="1:19" s="38" customFormat="1" ht="10.5" customHeight="1">
      <c r="A56" s="46" t="s">
        <v>412</v>
      </c>
      <c r="B56" s="45">
        <v>2</v>
      </c>
      <c r="C56" s="44">
        <v>818</v>
      </c>
      <c r="D56" s="44">
        <v>131</v>
      </c>
      <c r="E56" s="44">
        <v>687</v>
      </c>
      <c r="F56" s="43">
        <v>28</v>
      </c>
      <c r="G56" s="43">
        <v>170</v>
      </c>
      <c r="H56" s="43">
        <v>33</v>
      </c>
      <c r="I56" s="43">
        <v>165</v>
      </c>
      <c r="J56" s="43">
        <v>36</v>
      </c>
      <c r="K56" s="43">
        <v>161</v>
      </c>
      <c r="L56" s="43">
        <v>34</v>
      </c>
      <c r="M56" s="43">
        <v>191</v>
      </c>
      <c r="O56" s="37"/>
      <c r="P56" s="37"/>
      <c r="Q56" s="37"/>
      <c r="R56" s="37"/>
      <c r="S56" s="37"/>
    </row>
    <row r="57" spans="1:19" s="38" customFormat="1" ht="10.5" customHeight="1">
      <c r="A57" s="46" t="s">
        <v>411</v>
      </c>
      <c r="B57" s="45">
        <v>2</v>
      </c>
      <c r="C57" s="44">
        <v>908</v>
      </c>
      <c r="D57" s="44">
        <v>416</v>
      </c>
      <c r="E57" s="44">
        <v>492</v>
      </c>
      <c r="F57" s="43">
        <v>106</v>
      </c>
      <c r="G57" s="43">
        <v>116</v>
      </c>
      <c r="H57" s="43">
        <v>109</v>
      </c>
      <c r="I57" s="43">
        <v>126</v>
      </c>
      <c r="J57" s="43">
        <v>90</v>
      </c>
      <c r="K57" s="43">
        <v>127</v>
      </c>
      <c r="L57" s="43">
        <v>111</v>
      </c>
      <c r="M57" s="43">
        <v>123</v>
      </c>
      <c r="O57" s="37"/>
      <c r="P57" s="37"/>
      <c r="Q57" s="37"/>
      <c r="R57" s="37"/>
      <c r="S57" s="37"/>
    </row>
    <row r="58" spans="1:19" s="38" customFormat="1" ht="6" customHeight="1">
      <c r="A58" s="46"/>
      <c r="B58" s="45"/>
      <c r="C58" s="43"/>
      <c r="D58" s="43"/>
      <c r="E58" s="43"/>
      <c r="F58" s="43"/>
      <c r="G58" s="43"/>
      <c r="H58" s="43"/>
      <c r="I58" s="43"/>
      <c r="J58" s="43"/>
      <c r="K58" s="43"/>
      <c r="L58" s="43"/>
      <c r="M58" s="43"/>
      <c r="O58" s="37"/>
      <c r="P58" s="37"/>
      <c r="Q58" s="37"/>
      <c r="R58" s="37"/>
      <c r="S58" s="37"/>
    </row>
    <row r="59" spans="1:19" s="38" customFormat="1" ht="10.5" customHeight="1">
      <c r="A59" s="38" t="s">
        <v>418</v>
      </c>
      <c r="B59" s="45">
        <v>69</v>
      </c>
      <c r="C59" s="43">
        <v>93188</v>
      </c>
      <c r="D59" s="43">
        <v>44476</v>
      </c>
      <c r="E59" s="43">
        <v>48712</v>
      </c>
      <c r="F59" s="43">
        <v>9405</v>
      </c>
      <c r="G59" s="43">
        <v>11343</v>
      </c>
      <c r="H59" s="43">
        <v>9454</v>
      </c>
      <c r="I59" s="43">
        <v>11272</v>
      </c>
      <c r="J59" s="43">
        <v>11291</v>
      </c>
      <c r="K59" s="43">
        <v>12271</v>
      </c>
      <c r="L59" s="43">
        <v>14081</v>
      </c>
      <c r="M59" s="43">
        <v>13371</v>
      </c>
      <c r="O59" s="37"/>
      <c r="P59" s="37"/>
      <c r="Q59" s="37"/>
      <c r="R59" s="37"/>
      <c r="S59" s="37"/>
    </row>
    <row r="60" spans="1:19" s="38" customFormat="1" ht="10.5" customHeight="1">
      <c r="A60" s="46" t="s">
        <v>193</v>
      </c>
      <c r="B60" s="45">
        <v>21</v>
      </c>
      <c r="C60" s="44">
        <v>32458</v>
      </c>
      <c r="D60" s="44">
        <v>13253</v>
      </c>
      <c r="E60" s="44">
        <v>19205</v>
      </c>
      <c r="F60" s="43">
        <v>2917</v>
      </c>
      <c r="G60" s="43">
        <v>4279</v>
      </c>
      <c r="H60" s="43">
        <v>3006</v>
      </c>
      <c r="I60" s="43">
        <v>4266</v>
      </c>
      <c r="J60" s="43">
        <v>3197</v>
      </c>
      <c r="K60" s="43">
        <v>4988</v>
      </c>
      <c r="L60" s="43">
        <v>4133</v>
      </c>
      <c r="M60" s="43">
        <v>5672</v>
      </c>
      <c r="O60" s="37"/>
      <c r="P60" s="37"/>
      <c r="Q60" s="37"/>
      <c r="R60" s="37"/>
      <c r="S60" s="37"/>
    </row>
    <row r="61" spans="1:19" s="38" customFormat="1" ht="10.5" customHeight="1">
      <c r="A61" s="46" t="s">
        <v>192</v>
      </c>
      <c r="B61" s="45">
        <v>20</v>
      </c>
      <c r="C61" s="44">
        <v>38314</v>
      </c>
      <c r="D61" s="44">
        <v>24254</v>
      </c>
      <c r="E61" s="44">
        <v>14060</v>
      </c>
      <c r="F61" s="43">
        <v>4780</v>
      </c>
      <c r="G61" s="43">
        <v>3065</v>
      </c>
      <c r="H61" s="43">
        <v>4826</v>
      </c>
      <c r="I61" s="43">
        <v>3141</v>
      </c>
      <c r="J61" s="43">
        <v>6529</v>
      </c>
      <c r="K61" s="43">
        <v>3692</v>
      </c>
      <c r="L61" s="43">
        <v>8119</v>
      </c>
      <c r="M61" s="43">
        <v>4162</v>
      </c>
      <c r="O61" s="37"/>
      <c r="P61" s="37"/>
      <c r="Q61" s="37"/>
      <c r="R61" s="37"/>
      <c r="S61" s="37"/>
    </row>
    <row r="62" spans="1:19" s="38" customFormat="1" ht="10.5" customHeight="1">
      <c r="A62" s="46" t="s">
        <v>417</v>
      </c>
      <c r="B62" s="45">
        <v>1</v>
      </c>
      <c r="C62" s="44">
        <v>420</v>
      </c>
      <c r="D62" s="44">
        <v>343</v>
      </c>
      <c r="E62" s="44">
        <v>77</v>
      </c>
      <c r="F62" s="43">
        <v>80</v>
      </c>
      <c r="G62" s="43">
        <v>24</v>
      </c>
      <c r="H62" s="43">
        <v>60</v>
      </c>
      <c r="I62" s="43">
        <v>21</v>
      </c>
      <c r="J62" s="43">
        <v>89</v>
      </c>
      <c r="K62" s="43">
        <v>13</v>
      </c>
      <c r="L62" s="43">
        <v>114</v>
      </c>
      <c r="M62" s="43">
        <v>19</v>
      </c>
      <c r="O62" s="37"/>
      <c r="P62" s="37"/>
      <c r="Q62" s="37"/>
      <c r="R62" s="37"/>
      <c r="S62" s="37"/>
    </row>
    <row r="63" spans="1:19" s="38" customFormat="1" ht="10.5" customHeight="1">
      <c r="A63" s="46" t="s">
        <v>416</v>
      </c>
      <c r="B63" s="45">
        <v>2</v>
      </c>
      <c r="C63" s="44">
        <v>443</v>
      </c>
      <c r="D63" s="44">
        <v>254</v>
      </c>
      <c r="E63" s="44">
        <v>189</v>
      </c>
      <c r="F63" s="43">
        <v>68</v>
      </c>
      <c r="G63" s="43">
        <v>68</v>
      </c>
      <c r="H63" s="43">
        <v>59</v>
      </c>
      <c r="I63" s="43">
        <v>55</v>
      </c>
      <c r="J63" s="43">
        <v>69</v>
      </c>
      <c r="K63" s="43">
        <v>49</v>
      </c>
      <c r="L63" s="43">
        <v>58</v>
      </c>
      <c r="M63" s="43">
        <v>17</v>
      </c>
      <c r="O63" s="37"/>
      <c r="P63" s="37"/>
      <c r="Q63" s="37"/>
      <c r="R63" s="37"/>
      <c r="S63" s="37"/>
    </row>
    <row r="64" spans="1:19" s="38" customFormat="1" ht="10.5" customHeight="1">
      <c r="A64" s="46" t="s">
        <v>415</v>
      </c>
      <c r="B64" s="45">
        <v>4</v>
      </c>
      <c r="C64" s="44">
        <v>3545</v>
      </c>
      <c r="D64" s="44">
        <v>969</v>
      </c>
      <c r="E64" s="44">
        <v>2576</v>
      </c>
      <c r="F64" s="43">
        <v>164</v>
      </c>
      <c r="G64" s="43">
        <v>666</v>
      </c>
      <c r="H64" s="43">
        <v>176</v>
      </c>
      <c r="I64" s="43">
        <v>594</v>
      </c>
      <c r="J64" s="43">
        <v>183</v>
      </c>
      <c r="K64" s="43">
        <v>472</v>
      </c>
      <c r="L64" s="43">
        <v>201</v>
      </c>
      <c r="M64" s="43">
        <v>389</v>
      </c>
      <c r="O64" s="37"/>
      <c r="P64" s="37"/>
      <c r="Q64" s="37"/>
      <c r="R64" s="37"/>
      <c r="S64" s="37"/>
    </row>
    <row r="65" spans="1:19" s="38" customFormat="1" ht="10.5" customHeight="1">
      <c r="A65" s="46" t="s">
        <v>414</v>
      </c>
      <c r="B65" s="45">
        <v>4</v>
      </c>
      <c r="C65" s="44">
        <v>2616</v>
      </c>
      <c r="D65" s="44">
        <v>41</v>
      </c>
      <c r="E65" s="44">
        <v>2575</v>
      </c>
      <c r="F65" s="43">
        <v>41</v>
      </c>
      <c r="G65" s="43">
        <v>744</v>
      </c>
      <c r="H65" s="43">
        <v>0</v>
      </c>
      <c r="I65" s="43">
        <v>689</v>
      </c>
      <c r="J65" s="43">
        <v>0</v>
      </c>
      <c r="K65" s="43">
        <v>580</v>
      </c>
      <c r="L65" s="43">
        <v>0</v>
      </c>
      <c r="M65" s="43">
        <v>562</v>
      </c>
      <c r="O65" s="37"/>
      <c r="P65" s="37"/>
      <c r="Q65" s="37"/>
      <c r="R65" s="37"/>
      <c r="S65" s="37"/>
    </row>
    <row r="66" spans="1:19" s="38" customFormat="1" ht="10.5" customHeight="1">
      <c r="A66" s="46" t="s">
        <v>413</v>
      </c>
      <c r="B66" s="45">
        <v>3</v>
      </c>
      <c r="C66" s="44">
        <v>2905</v>
      </c>
      <c r="D66" s="44">
        <v>588</v>
      </c>
      <c r="E66" s="44">
        <v>2317</v>
      </c>
      <c r="F66" s="43">
        <v>149</v>
      </c>
      <c r="G66" s="43">
        <v>622</v>
      </c>
      <c r="H66" s="43">
        <v>169</v>
      </c>
      <c r="I66" s="43">
        <v>614</v>
      </c>
      <c r="J66" s="43">
        <v>164</v>
      </c>
      <c r="K66" s="43">
        <v>611</v>
      </c>
      <c r="L66" s="43">
        <v>106</v>
      </c>
      <c r="M66" s="43">
        <v>470</v>
      </c>
      <c r="O66" s="37"/>
      <c r="P66" s="37"/>
      <c r="Q66" s="37"/>
      <c r="R66" s="37"/>
      <c r="S66" s="37"/>
    </row>
    <row r="67" spans="1:19" s="38" customFormat="1" ht="10.5" customHeight="1">
      <c r="A67" s="46" t="s">
        <v>412</v>
      </c>
      <c r="B67" s="45">
        <v>4</v>
      </c>
      <c r="C67" s="44">
        <v>5378</v>
      </c>
      <c r="D67" s="44">
        <v>1464</v>
      </c>
      <c r="E67" s="44">
        <v>3914</v>
      </c>
      <c r="F67" s="43">
        <v>400</v>
      </c>
      <c r="G67" s="43">
        <v>1016</v>
      </c>
      <c r="H67" s="43">
        <v>382</v>
      </c>
      <c r="I67" s="43">
        <v>1001</v>
      </c>
      <c r="J67" s="43">
        <v>318</v>
      </c>
      <c r="K67" s="43">
        <v>952</v>
      </c>
      <c r="L67" s="43">
        <v>364</v>
      </c>
      <c r="M67" s="43">
        <v>945</v>
      </c>
      <c r="O67" s="37"/>
      <c r="P67" s="37"/>
      <c r="Q67" s="37"/>
      <c r="R67" s="37"/>
      <c r="S67" s="37"/>
    </row>
    <row r="68" spans="1:19" s="38" customFormat="1" ht="10.5" customHeight="1">
      <c r="A68" s="46" t="s">
        <v>411</v>
      </c>
      <c r="B68" s="45">
        <v>10</v>
      </c>
      <c r="C68" s="44">
        <v>7109</v>
      </c>
      <c r="D68" s="44">
        <v>3310</v>
      </c>
      <c r="E68" s="44">
        <v>3799</v>
      </c>
      <c r="F68" s="43">
        <v>806</v>
      </c>
      <c r="G68" s="43">
        <v>859</v>
      </c>
      <c r="H68" s="43">
        <v>776</v>
      </c>
      <c r="I68" s="43">
        <v>891</v>
      </c>
      <c r="J68" s="43">
        <v>742</v>
      </c>
      <c r="K68" s="43">
        <v>914</v>
      </c>
      <c r="L68" s="43">
        <v>986</v>
      </c>
      <c r="M68" s="43">
        <v>1135</v>
      </c>
      <c r="O68" s="37"/>
      <c r="P68" s="37"/>
      <c r="Q68" s="37"/>
      <c r="R68" s="37"/>
      <c r="S68" s="37"/>
    </row>
    <row r="69" spans="1:19" s="38" customFormat="1" ht="6" customHeight="1">
      <c r="A69" s="46"/>
      <c r="B69" s="45"/>
      <c r="C69" s="43"/>
      <c r="D69" s="43"/>
      <c r="E69" s="44"/>
      <c r="F69" s="43"/>
      <c r="G69" s="43"/>
      <c r="H69" s="43"/>
      <c r="I69" s="43"/>
      <c r="J69" s="43"/>
      <c r="K69" s="43"/>
      <c r="L69" s="43"/>
      <c r="M69" s="43"/>
      <c r="O69" s="37"/>
      <c r="P69" s="37"/>
      <c r="Q69" s="37"/>
      <c r="R69" s="37"/>
      <c r="S69" s="37"/>
    </row>
    <row r="70" spans="1:19" s="47" customFormat="1" ht="10.5" customHeight="1">
      <c r="A70" s="47" t="s">
        <v>410</v>
      </c>
      <c r="B70" s="50">
        <v>9</v>
      </c>
      <c r="C70" s="48">
        <v>794</v>
      </c>
      <c r="D70" s="48">
        <v>513</v>
      </c>
      <c r="E70" s="48">
        <v>281</v>
      </c>
      <c r="F70" s="48">
        <v>109</v>
      </c>
      <c r="G70" s="48">
        <v>58</v>
      </c>
      <c r="H70" s="48">
        <v>115</v>
      </c>
      <c r="I70" s="48">
        <v>75</v>
      </c>
      <c r="J70" s="48">
        <v>107</v>
      </c>
      <c r="K70" s="48">
        <v>67</v>
      </c>
      <c r="L70" s="48">
        <v>182</v>
      </c>
      <c r="M70" s="48">
        <v>81</v>
      </c>
      <c r="O70" s="37"/>
      <c r="P70" s="37"/>
      <c r="Q70" s="37"/>
      <c r="R70" s="37"/>
      <c r="S70" s="37"/>
    </row>
    <row r="71" spans="1:19" s="38" customFormat="1" ht="10.5" customHeight="1">
      <c r="A71" s="46" t="s">
        <v>409</v>
      </c>
      <c r="B71" s="45">
        <v>2</v>
      </c>
      <c r="C71" s="44">
        <v>13</v>
      </c>
      <c r="D71" s="44">
        <v>7</v>
      </c>
      <c r="E71" s="44">
        <v>6</v>
      </c>
      <c r="F71" s="43">
        <v>0</v>
      </c>
      <c r="G71" s="43">
        <v>0</v>
      </c>
      <c r="H71" s="43">
        <v>0</v>
      </c>
      <c r="I71" s="43">
        <v>0</v>
      </c>
      <c r="J71" s="43">
        <v>0</v>
      </c>
      <c r="K71" s="43">
        <v>0</v>
      </c>
      <c r="L71" s="43">
        <v>7</v>
      </c>
      <c r="M71" s="43">
        <v>6</v>
      </c>
      <c r="O71" s="37"/>
      <c r="P71" s="37"/>
      <c r="Q71" s="37"/>
      <c r="R71" s="37"/>
      <c r="S71" s="37"/>
    </row>
    <row r="72" spans="1:19" s="38" customFormat="1" ht="10.5" customHeight="1">
      <c r="A72" s="46" t="s">
        <v>408</v>
      </c>
      <c r="B72" s="45">
        <v>4</v>
      </c>
      <c r="C72" s="44">
        <v>590</v>
      </c>
      <c r="D72" s="44">
        <v>351</v>
      </c>
      <c r="E72" s="44">
        <v>239</v>
      </c>
      <c r="F72" s="43">
        <v>77</v>
      </c>
      <c r="G72" s="43">
        <v>50</v>
      </c>
      <c r="H72" s="43">
        <v>85</v>
      </c>
      <c r="I72" s="43">
        <v>66</v>
      </c>
      <c r="J72" s="43">
        <v>76</v>
      </c>
      <c r="K72" s="43">
        <v>57</v>
      </c>
      <c r="L72" s="43">
        <v>113</v>
      </c>
      <c r="M72" s="43">
        <v>66</v>
      </c>
      <c r="O72" s="37"/>
      <c r="P72" s="37"/>
      <c r="Q72" s="37"/>
      <c r="R72" s="37"/>
      <c r="S72" s="37"/>
    </row>
    <row r="73" spans="1:19" s="38" customFormat="1" ht="10.5" customHeight="1">
      <c r="A73" s="46" t="s">
        <v>406</v>
      </c>
      <c r="B73" s="45">
        <v>2</v>
      </c>
      <c r="C73" s="44">
        <v>187</v>
      </c>
      <c r="D73" s="44">
        <v>151</v>
      </c>
      <c r="E73" s="44">
        <v>36</v>
      </c>
      <c r="F73" s="43">
        <v>32</v>
      </c>
      <c r="G73" s="43">
        <v>8</v>
      </c>
      <c r="H73" s="43">
        <v>30</v>
      </c>
      <c r="I73" s="43">
        <v>9</v>
      </c>
      <c r="J73" s="43">
        <v>31</v>
      </c>
      <c r="K73" s="43">
        <v>10</v>
      </c>
      <c r="L73" s="43">
        <v>58</v>
      </c>
      <c r="M73" s="43">
        <v>9</v>
      </c>
      <c r="O73" s="37"/>
      <c r="P73" s="37"/>
      <c r="Q73" s="37"/>
      <c r="R73" s="37"/>
      <c r="S73" s="37"/>
    </row>
    <row r="74" spans="1:19" s="38" customFormat="1" ht="10.5" customHeight="1">
      <c r="A74" s="46" t="s">
        <v>405</v>
      </c>
      <c r="B74" s="45">
        <v>1</v>
      </c>
      <c r="C74" s="44">
        <v>4</v>
      </c>
      <c r="D74" s="44">
        <v>4</v>
      </c>
      <c r="E74" s="44">
        <v>0</v>
      </c>
      <c r="F74" s="43">
        <v>0</v>
      </c>
      <c r="G74" s="43">
        <v>0</v>
      </c>
      <c r="H74" s="43">
        <v>0</v>
      </c>
      <c r="I74" s="43">
        <v>0</v>
      </c>
      <c r="J74" s="43">
        <v>0</v>
      </c>
      <c r="K74" s="43">
        <v>0</v>
      </c>
      <c r="L74" s="43">
        <v>4</v>
      </c>
      <c r="M74" s="43">
        <v>0</v>
      </c>
      <c r="O74" s="37"/>
      <c r="P74" s="37"/>
      <c r="Q74" s="37"/>
      <c r="R74" s="37"/>
      <c r="S74" s="37"/>
    </row>
    <row r="75" spans="1:19" s="38" customFormat="1" ht="6" customHeight="1">
      <c r="A75" s="46"/>
      <c r="B75" s="45"/>
      <c r="C75" s="43"/>
      <c r="D75" s="43"/>
      <c r="E75" s="43"/>
      <c r="F75" s="43"/>
      <c r="G75" s="43"/>
      <c r="H75" s="43"/>
      <c r="I75" s="43"/>
      <c r="J75" s="43"/>
      <c r="K75" s="43"/>
      <c r="L75" s="43"/>
      <c r="M75" s="43"/>
      <c r="O75" s="37"/>
      <c r="P75" s="37"/>
      <c r="Q75" s="37"/>
      <c r="R75" s="37"/>
      <c r="S75" s="37"/>
    </row>
    <row r="76" spans="1:19" s="38" customFormat="1" ht="10.5" customHeight="1">
      <c r="A76" s="38" t="s">
        <v>407</v>
      </c>
      <c r="B76" s="45">
        <v>3</v>
      </c>
      <c r="C76" s="43">
        <v>191</v>
      </c>
      <c r="D76" s="43">
        <v>155</v>
      </c>
      <c r="E76" s="43">
        <v>36</v>
      </c>
      <c r="F76" s="43">
        <v>32</v>
      </c>
      <c r="G76" s="43">
        <v>8</v>
      </c>
      <c r="H76" s="43">
        <v>30</v>
      </c>
      <c r="I76" s="43">
        <v>9</v>
      </c>
      <c r="J76" s="43">
        <v>31</v>
      </c>
      <c r="K76" s="43">
        <v>10</v>
      </c>
      <c r="L76" s="43">
        <v>62</v>
      </c>
      <c r="M76" s="43">
        <v>9</v>
      </c>
      <c r="O76" s="37"/>
      <c r="P76" s="37"/>
      <c r="Q76" s="37"/>
      <c r="R76" s="37"/>
      <c r="S76" s="37"/>
    </row>
    <row r="77" spans="1:19" s="38" customFormat="1" ht="10.5" customHeight="1">
      <c r="A77" s="46" t="s">
        <v>406</v>
      </c>
      <c r="B77" s="45">
        <v>2</v>
      </c>
      <c r="C77" s="44">
        <v>187</v>
      </c>
      <c r="D77" s="44">
        <v>151</v>
      </c>
      <c r="E77" s="44">
        <v>36</v>
      </c>
      <c r="F77" s="43">
        <v>32</v>
      </c>
      <c r="G77" s="43">
        <v>8</v>
      </c>
      <c r="H77" s="43">
        <v>30</v>
      </c>
      <c r="I77" s="43">
        <v>9</v>
      </c>
      <c r="J77" s="43">
        <v>31</v>
      </c>
      <c r="K77" s="43">
        <v>10</v>
      </c>
      <c r="L77" s="43">
        <v>58</v>
      </c>
      <c r="M77" s="43">
        <v>9</v>
      </c>
      <c r="O77" s="37"/>
      <c r="P77" s="37"/>
      <c r="Q77" s="37"/>
      <c r="R77" s="37"/>
      <c r="S77" s="37"/>
    </row>
    <row r="78" spans="1:19" s="38" customFormat="1" ht="10.5" customHeight="1">
      <c r="A78" s="46" t="s">
        <v>405</v>
      </c>
      <c r="B78" s="45">
        <v>1</v>
      </c>
      <c r="C78" s="44">
        <v>4</v>
      </c>
      <c r="D78" s="44">
        <v>4</v>
      </c>
      <c r="E78" s="44">
        <v>0</v>
      </c>
      <c r="F78" s="43">
        <v>0</v>
      </c>
      <c r="G78" s="43">
        <v>0</v>
      </c>
      <c r="H78" s="43">
        <v>0</v>
      </c>
      <c r="I78" s="43">
        <v>0</v>
      </c>
      <c r="J78" s="43">
        <v>0</v>
      </c>
      <c r="K78" s="43">
        <v>0</v>
      </c>
      <c r="L78" s="43">
        <v>4</v>
      </c>
      <c r="M78" s="43">
        <v>0</v>
      </c>
      <c r="N78" s="51"/>
      <c r="O78" s="64"/>
      <c r="P78" s="37"/>
      <c r="Q78" s="37"/>
      <c r="R78" s="37"/>
      <c r="S78" s="37"/>
    </row>
    <row r="79" spans="1:19" s="38" customFormat="1" ht="6" customHeight="1">
      <c r="A79" s="46"/>
      <c r="B79" s="45"/>
      <c r="C79" s="43"/>
      <c r="D79" s="43"/>
      <c r="E79" s="43"/>
      <c r="F79" s="43"/>
      <c r="G79" s="43"/>
      <c r="H79" s="43"/>
      <c r="I79" s="43"/>
      <c r="J79" s="43"/>
      <c r="K79" s="43"/>
      <c r="L79" s="43"/>
      <c r="M79" s="43"/>
      <c r="O79" s="37"/>
      <c r="P79" s="37"/>
      <c r="Q79" s="37"/>
      <c r="R79" s="37"/>
      <c r="S79" s="37"/>
    </row>
    <row r="80" spans="1:19" s="38" customFormat="1" ht="10.5" customHeight="1">
      <c r="A80" s="38" t="s">
        <v>404</v>
      </c>
      <c r="B80" s="45">
        <v>6</v>
      </c>
      <c r="C80" s="43">
        <v>603</v>
      </c>
      <c r="D80" s="43">
        <v>358</v>
      </c>
      <c r="E80" s="43">
        <v>245</v>
      </c>
      <c r="F80" s="43">
        <v>77</v>
      </c>
      <c r="G80" s="43">
        <v>50</v>
      </c>
      <c r="H80" s="43">
        <v>85</v>
      </c>
      <c r="I80" s="43">
        <v>66</v>
      </c>
      <c r="J80" s="43">
        <v>76</v>
      </c>
      <c r="K80" s="43">
        <v>57</v>
      </c>
      <c r="L80" s="43">
        <v>120</v>
      </c>
      <c r="M80" s="43">
        <v>72</v>
      </c>
      <c r="O80" s="37"/>
      <c r="P80" s="37"/>
      <c r="Q80" s="37"/>
      <c r="R80" s="37"/>
      <c r="S80" s="37"/>
    </row>
    <row r="81" spans="1:19" s="38" customFormat="1" ht="10.5" customHeight="1">
      <c r="A81" s="46" t="s">
        <v>193</v>
      </c>
      <c r="B81" s="45">
        <v>2</v>
      </c>
      <c r="C81" s="44">
        <v>13</v>
      </c>
      <c r="D81" s="44">
        <v>7</v>
      </c>
      <c r="E81" s="44">
        <v>6</v>
      </c>
      <c r="F81" s="43">
        <v>0</v>
      </c>
      <c r="G81" s="43">
        <v>0</v>
      </c>
      <c r="H81" s="43">
        <v>0</v>
      </c>
      <c r="I81" s="43">
        <v>0</v>
      </c>
      <c r="J81" s="43">
        <v>0</v>
      </c>
      <c r="K81" s="43">
        <v>0</v>
      </c>
      <c r="L81" s="43">
        <v>7</v>
      </c>
      <c r="M81" s="43">
        <v>6</v>
      </c>
      <c r="O81" s="37"/>
      <c r="P81" s="37"/>
      <c r="Q81" s="37"/>
      <c r="R81" s="37"/>
      <c r="S81" s="37"/>
    </row>
    <row r="82" spans="1:19" s="38" customFormat="1" ht="10.5" customHeight="1">
      <c r="A82" s="46" t="s">
        <v>192</v>
      </c>
      <c r="B82" s="45">
        <v>4</v>
      </c>
      <c r="C82" s="44">
        <v>590</v>
      </c>
      <c r="D82" s="44">
        <v>351</v>
      </c>
      <c r="E82" s="44">
        <v>239</v>
      </c>
      <c r="F82" s="43">
        <v>77</v>
      </c>
      <c r="G82" s="43">
        <v>50</v>
      </c>
      <c r="H82" s="43">
        <v>85</v>
      </c>
      <c r="I82" s="43">
        <v>66</v>
      </c>
      <c r="J82" s="43">
        <v>76</v>
      </c>
      <c r="K82" s="43">
        <v>57</v>
      </c>
      <c r="L82" s="43">
        <v>113</v>
      </c>
      <c r="M82" s="43">
        <v>66</v>
      </c>
      <c r="O82" s="37"/>
      <c r="P82" s="37"/>
      <c r="Q82" s="37"/>
      <c r="R82" s="37"/>
      <c r="S82" s="37"/>
    </row>
    <row r="83" spans="1:19" s="38" customFormat="1" ht="6" customHeight="1">
      <c r="A83" s="42"/>
      <c r="B83" s="41"/>
      <c r="C83" s="40"/>
      <c r="D83" s="40"/>
      <c r="E83" s="40"/>
      <c r="F83" s="40"/>
      <c r="G83" s="40"/>
      <c r="H83" s="40"/>
      <c r="I83" s="40"/>
      <c r="J83" s="40"/>
      <c r="K83" s="40"/>
      <c r="L83" s="40"/>
      <c r="M83" s="40"/>
      <c r="O83" s="37"/>
      <c r="P83" s="37"/>
      <c r="Q83" s="37"/>
      <c r="R83" s="37"/>
      <c r="S83" s="37"/>
    </row>
    <row r="84" spans="1:19" s="38" customFormat="1" ht="11.25" customHeight="1">
      <c r="A84" s="38" t="s">
        <v>191</v>
      </c>
      <c r="B84" s="39"/>
      <c r="C84" s="39"/>
      <c r="D84" s="39"/>
      <c r="E84" s="39"/>
      <c r="F84" s="39"/>
      <c r="G84" s="39"/>
      <c r="H84" s="39"/>
      <c r="I84" s="39"/>
      <c r="J84" s="39"/>
      <c r="K84" s="39"/>
      <c r="L84" s="39"/>
      <c r="M84" s="39"/>
      <c r="O84" s="37"/>
      <c r="P84" s="37"/>
      <c r="Q84" s="37"/>
      <c r="R84" s="37"/>
      <c r="S84" s="37"/>
    </row>
    <row r="85" spans="1:19" s="38" customFormat="1">
      <c r="O85" s="37"/>
      <c r="P85" s="37"/>
      <c r="Q85" s="37"/>
      <c r="R85" s="37"/>
      <c r="S85" s="37"/>
    </row>
    <row r="86" spans="1:19" s="38" customFormat="1">
      <c r="O86" s="37"/>
      <c r="P86" s="37"/>
      <c r="Q86" s="37"/>
      <c r="R86" s="37"/>
      <c r="S86" s="37"/>
    </row>
    <row r="87" spans="1:19" ht="10.5" customHeight="1"/>
  </sheetData>
  <mergeCells count="15">
    <mergeCell ref="A19:A21"/>
    <mergeCell ref="B19:B21"/>
    <mergeCell ref="C19:M19"/>
    <mergeCell ref="C20:E20"/>
    <mergeCell ref="F20:G20"/>
    <mergeCell ref="H20:I20"/>
    <mergeCell ref="J20:K20"/>
    <mergeCell ref="L20:M20"/>
    <mergeCell ref="R20:S20"/>
    <mergeCell ref="O12:S12"/>
    <mergeCell ref="O14:S14"/>
    <mergeCell ref="O16:S16"/>
    <mergeCell ref="O19:O21"/>
    <mergeCell ref="P19:S19"/>
    <mergeCell ref="P20:Q20"/>
  </mergeCells>
  <phoneticPr fontId="8"/>
  <pageMargins left="0.6692913385826772" right="0.6692913385826772" top="0.78740157480314965" bottom="0.78740157480314965" header="0.51181102362204722" footer="0.1968503937007874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79"/>
  <sheetViews>
    <sheetView zoomScaleNormal="100" workbookViewId="0"/>
  </sheetViews>
  <sheetFormatPr defaultColWidth="13.28515625" defaultRowHeight="13.5"/>
  <cols>
    <col min="1" max="1" width="11.42578125" style="37" customWidth="1"/>
    <col min="2" max="2" width="8.140625" style="37" customWidth="1"/>
    <col min="3" max="13" width="7.5703125" style="37" customWidth="1"/>
    <col min="14" max="14" width="4.28515625" style="37" customWidth="1"/>
    <col min="15" max="15" width="11.42578125" style="37" customWidth="1"/>
    <col min="16" max="19" width="10" style="37" customWidth="1"/>
    <col min="20" max="16384" width="13.28515625" style="37"/>
  </cols>
  <sheetData>
    <row r="1" spans="1:19" s="73" customFormat="1" ht="13.5" customHeight="1"/>
    <row r="2" spans="1:19" s="75" customFormat="1" ht="13.5" customHeight="1">
      <c r="A2" s="78" t="s">
        <v>300</v>
      </c>
      <c r="B2" s="78"/>
      <c r="C2" s="78"/>
      <c r="D2" s="78"/>
      <c r="E2" s="78"/>
      <c r="F2" s="78"/>
      <c r="G2" s="78"/>
      <c r="H2" s="78"/>
      <c r="I2" s="78"/>
      <c r="J2" s="78"/>
      <c r="K2" s="78"/>
      <c r="L2" s="78"/>
      <c r="M2" s="78"/>
      <c r="O2" s="78"/>
      <c r="P2" s="78"/>
      <c r="Q2" s="78"/>
      <c r="R2" s="78"/>
      <c r="S2" s="78"/>
    </row>
    <row r="3" spans="1:19" s="75" customFormat="1" ht="10.5" customHeight="1">
      <c r="A3" s="69"/>
      <c r="B3" s="69"/>
      <c r="C3" s="69"/>
      <c r="D3" s="69"/>
      <c r="E3" s="69"/>
      <c r="F3" s="69"/>
      <c r="G3" s="69"/>
      <c r="H3" s="69"/>
      <c r="I3" s="69"/>
      <c r="J3" s="69"/>
      <c r="K3" s="69"/>
      <c r="L3" s="69"/>
      <c r="M3" s="69"/>
      <c r="O3" s="69"/>
      <c r="P3" s="69"/>
      <c r="Q3" s="69"/>
      <c r="R3" s="69"/>
      <c r="S3" s="69"/>
    </row>
    <row r="4" spans="1:19" s="73" customFormat="1" ht="10.5" customHeight="1">
      <c r="A4" s="74" t="s">
        <v>258</v>
      </c>
      <c r="B4" s="74"/>
      <c r="C4" s="74"/>
      <c r="D4" s="74"/>
      <c r="E4" s="74"/>
      <c r="F4" s="74"/>
      <c r="G4" s="74"/>
      <c r="H4" s="74"/>
      <c r="I4" s="74"/>
      <c r="J4" s="74"/>
      <c r="K4" s="74"/>
      <c r="L4" s="74"/>
      <c r="M4" s="74"/>
      <c r="O4" s="74"/>
      <c r="P4" s="74"/>
      <c r="Q4" s="74"/>
      <c r="R4" s="74"/>
      <c r="S4" s="74"/>
    </row>
    <row r="5" spans="1:19" s="73" customFormat="1" ht="10.5" customHeight="1">
      <c r="A5" s="74" t="s">
        <v>257</v>
      </c>
      <c r="B5" s="68"/>
      <c r="C5" s="68"/>
      <c r="D5" s="68"/>
      <c r="E5" s="68"/>
      <c r="F5" s="68"/>
      <c r="G5" s="68"/>
      <c r="H5" s="68"/>
      <c r="I5" s="68"/>
      <c r="J5" s="68"/>
      <c r="K5" s="68"/>
      <c r="L5" s="68"/>
      <c r="M5" s="68"/>
      <c r="O5" s="74"/>
      <c r="P5" s="68"/>
      <c r="Q5" s="68"/>
      <c r="R5" s="68"/>
      <c r="S5" s="68"/>
    </row>
    <row r="6" spans="1:19" s="73" customFormat="1" ht="10.5" customHeight="1">
      <c r="A6" s="68"/>
      <c r="B6" s="68"/>
      <c r="C6" s="68"/>
      <c r="D6" s="68"/>
      <c r="E6" s="68"/>
      <c r="F6" s="68"/>
      <c r="G6" s="68"/>
      <c r="H6" s="68"/>
      <c r="I6" s="68"/>
      <c r="J6" s="68"/>
      <c r="K6" s="68"/>
      <c r="L6" s="68"/>
      <c r="M6" s="68"/>
      <c r="O6" s="68"/>
      <c r="P6" s="68"/>
      <c r="Q6" s="68"/>
      <c r="R6" s="68"/>
      <c r="S6" s="68"/>
    </row>
    <row r="7" spans="1:19">
      <c r="A7" s="77" t="s">
        <v>235</v>
      </c>
      <c r="B7" s="77"/>
      <c r="C7" s="77"/>
      <c r="D7" s="77"/>
      <c r="E7" s="77"/>
      <c r="F7" s="77"/>
      <c r="G7" s="77"/>
      <c r="H7" s="77"/>
      <c r="I7" s="77"/>
      <c r="J7" s="77"/>
      <c r="K7" s="77"/>
      <c r="L7" s="77"/>
      <c r="M7" s="77"/>
      <c r="O7" s="77"/>
      <c r="P7" s="77"/>
      <c r="Q7" s="77"/>
      <c r="R7" s="77"/>
      <c r="S7" s="77"/>
    </row>
    <row r="8" spans="1:19" ht="10.5" customHeight="1">
      <c r="A8" s="71"/>
      <c r="B8" s="71"/>
      <c r="C8" s="71"/>
      <c r="D8" s="71"/>
      <c r="E8" s="71"/>
      <c r="F8" s="71"/>
      <c r="G8" s="71"/>
      <c r="H8" s="71"/>
      <c r="I8" s="71"/>
      <c r="J8" s="71"/>
      <c r="K8" s="71"/>
      <c r="L8" s="71"/>
      <c r="M8" s="71"/>
      <c r="O8" s="71"/>
      <c r="P8" s="71"/>
      <c r="Q8" s="71"/>
      <c r="R8" s="71"/>
      <c r="S8" s="71"/>
    </row>
    <row r="9" spans="1:19" ht="10.5" customHeight="1">
      <c r="A9" s="72" t="s">
        <v>256</v>
      </c>
      <c r="B9" s="71"/>
      <c r="C9" s="71"/>
      <c r="D9" s="71"/>
      <c r="E9" s="71"/>
      <c r="F9" s="71"/>
      <c r="G9" s="71"/>
      <c r="H9" s="71"/>
      <c r="I9" s="71"/>
      <c r="J9" s="71"/>
      <c r="K9" s="71"/>
      <c r="L9" s="71"/>
      <c r="M9" s="71"/>
      <c r="O9" s="72"/>
      <c r="P9" s="71"/>
      <c r="Q9" s="71"/>
      <c r="R9" s="71"/>
      <c r="S9" s="71"/>
    </row>
    <row r="10" spans="1:19" ht="10.5" customHeight="1">
      <c r="A10" s="67"/>
      <c r="H10" s="63"/>
      <c r="J10" s="64"/>
      <c r="O10" s="67"/>
    </row>
    <row r="11" spans="1:19" ht="13.5" customHeight="1">
      <c r="A11" s="77" t="s">
        <v>234</v>
      </c>
      <c r="B11" s="77"/>
      <c r="C11" s="77"/>
      <c r="D11" s="77"/>
      <c r="E11" s="77"/>
      <c r="F11" s="77"/>
      <c r="G11" s="77"/>
      <c r="H11" s="77"/>
      <c r="I11" s="77"/>
      <c r="J11" s="77"/>
      <c r="K11" s="77"/>
      <c r="L11" s="77"/>
      <c r="M11" s="77"/>
      <c r="O11" s="76"/>
      <c r="P11" s="76"/>
      <c r="Q11" s="76"/>
      <c r="R11" s="76"/>
      <c r="S11" s="76"/>
    </row>
    <row r="12" spans="1:19" ht="10.5" customHeight="1">
      <c r="F12" s="64"/>
      <c r="H12" s="63"/>
    </row>
    <row r="13" spans="1:19" s="38" customFormat="1" ht="10.5" customHeight="1">
      <c r="A13" s="38" t="s">
        <v>232</v>
      </c>
      <c r="H13" s="62"/>
      <c r="I13" s="60"/>
      <c r="M13" s="61" t="s">
        <v>299</v>
      </c>
      <c r="O13" s="38" t="s">
        <v>232</v>
      </c>
      <c r="S13" s="60" t="s">
        <v>298</v>
      </c>
    </row>
    <row r="14" spans="1:19" s="38" customFormat="1" ht="12" customHeight="1">
      <c r="A14" s="248" t="s">
        <v>228</v>
      </c>
      <c r="B14" s="251" t="s">
        <v>297</v>
      </c>
      <c r="C14" s="254" t="s">
        <v>229</v>
      </c>
      <c r="D14" s="255"/>
      <c r="E14" s="255"/>
      <c r="F14" s="255"/>
      <c r="G14" s="255"/>
      <c r="H14" s="255"/>
      <c r="I14" s="255"/>
      <c r="J14" s="255"/>
      <c r="K14" s="255"/>
      <c r="L14" s="255"/>
      <c r="M14" s="255"/>
      <c r="O14" s="248" t="s">
        <v>228</v>
      </c>
      <c r="P14" s="258" t="s">
        <v>227</v>
      </c>
      <c r="Q14" s="259"/>
      <c r="R14" s="259"/>
      <c r="S14" s="259"/>
    </row>
    <row r="15" spans="1:19" s="38" customFormat="1" ht="12" customHeight="1">
      <c r="A15" s="249"/>
      <c r="B15" s="252"/>
      <c r="C15" s="254" t="s">
        <v>296</v>
      </c>
      <c r="D15" s="255"/>
      <c r="E15" s="257"/>
      <c r="F15" s="255" t="s">
        <v>225</v>
      </c>
      <c r="G15" s="257"/>
      <c r="H15" s="255" t="s">
        <v>224</v>
      </c>
      <c r="I15" s="255"/>
      <c r="J15" s="254" t="s">
        <v>223</v>
      </c>
      <c r="K15" s="257"/>
      <c r="L15" s="254" t="s">
        <v>222</v>
      </c>
      <c r="M15" s="255"/>
      <c r="O15" s="249"/>
      <c r="P15" s="255" t="s">
        <v>221</v>
      </c>
      <c r="Q15" s="257"/>
      <c r="R15" s="255" t="s">
        <v>220</v>
      </c>
      <c r="S15" s="255"/>
    </row>
    <row r="16" spans="1:19" s="38" customFormat="1" ht="12" customHeight="1">
      <c r="A16" s="250"/>
      <c r="B16" s="253"/>
      <c r="C16" s="59" t="s">
        <v>48</v>
      </c>
      <c r="D16" s="59" t="s">
        <v>49</v>
      </c>
      <c r="E16" s="59" t="s">
        <v>50</v>
      </c>
      <c r="F16" s="59" t="s">
        <v>49</v>
      </c>
      <c r="G16" s="59" t="s">
        <v>50</v>
      </c>
      <c r="H16" s="59" t="s">
        <v>49</v>
      </c>
      <c r="I16" s="58" t="s">
        <v>50</v>
      </c>
      <c r="J16" s="59" t="s">
        <v>49</v>
      </c>
      <c r="K16" s="59" t="s">
        <v>50</v>
      </c>
      <c r="L16" s="59" t="s">
        <v>49</v>
      </c>
      <c r="M16" s="58" t="s">
        <v>50</v>
      </c>
      <c r="O16" s="250"/>
      <c r="P16" s="59" t="s">
        <v>49</v>
      </c>
      <c r="Q16" s="59" t="s">
        <v>50</v>
      </c>
      <c r="R16" s="59" t="s">
        <v>49</v>
      </c>
      <c r="S16" s="58" t="s">
        <v>50</v>
      </c>
    </row>
    <row r="17" spans="1:19" s="38" customFormat="1" ht="6" customHeight="1">
      <c r="B17" s="57"/>
      <c r="C17" s="56"/>
      <c r="H17" s="51"/>
      <c r="I17" s="55"/>
      <c r="J17" s="51"/>
      <c r="K17" s="51"/>
      <c r="L17" s="51"/>
      <c r="M17" s="51"/>
      <c r="P17" s="54"/>
      <c r="Q17" s="51"/>
      <c r="R17" s="51"/>
      <c r="S17" s="51"/>
    </row>
    <row r="18" spans="1:19" s="47" customFormat="1" ht="10.5" customHeight="1">
      <c r="A18" s="53" t="s">
        <v>219</v>
      </c>
      <c r="B18" s="50">
        <v>104</v>
      </c>
      <c r="C18" s="48">
        <v>114641</v>
      </c>
      <c r="D18" s="48">
        <v>59533</v>
      </c>
      <c r="E18" s="48">
        <v>55108</v>
      </c>
      <c r="F18" s="48">
        <v>12844</v>
      </c>
      <c r="G18" s="48">
        <v>13047</v>
      </c>
      <c r="H18" s="48">
        <v>12654</v>
      </c>
      <c r="I18" s="48">
        <v>12578</v>
      </c>
      <c r="J18" s="48">
        <v>14371</v>
      </c>
      <c r="K18" s="48">
        <v>13971</v>
      </c>
      <c r="L18" s="48">
        <v>19065</v>
      </c>
      <c r="M18" s="48">
        <v>14949</v>
      </c>
      <c r="O18" s="53" t="s">
        <v>219</v>
      </c>
      <c r="P18" s="50">
        <v>307</v>
      </c>
      <c r="Q18" s="48">
        <v>287</v>
      </c>
      <c r="R18" s="48">
        <v>292</v>
      </c>
      <c r="S18" s="48">
        <v>276</v>
      </c>
    </row>
    <row r="19" spans="1:19" s="38" customFormat="1" ht="6" customHeight="1">
      <c r="A19" s="51"/>
      <c r="B19" s="45"/>
      <c r="C19" s="43"/>
      <c r="D19" s="43"/>
      <c r="E19" s="43"/>
      <c r="F19" s="43"/>
      <c r="G19" s="43"/>
      <c r="H19" s="43"/>
      <c r="I19" s="43"/>
      <c r="J19" s="43"/>
      <c r="K19" s="43"/>
      <c r="L19" s="43"/>
      <c r="M19" s="43"/>
      <c r="O19" s="51"/>
      <c r="P19" s="45"/>
      <c r="Q19" s="43"/>
      <c r="R19" s="43"/>
      <c r="S19" s="43"/>
    </row>
    <row r="20" spans="1:19" s="38" customFormat="1" ht="10.5" customHeight="1">
      <c r="A20" s="52" t="s">
        <v>283</v>
      </c>
      <c r="B20" s="45">
        <v>20</v>
      </c>
      <c r="C20" s="43">
        <v>17676</v>
      </c>
      <c r="D20" s="43">
        <v>13242</v>
      </c>
      <c r="E20" s="43">
        <v>4434</v>
      </c>
      <c r="F20" s="43">
        <v>2890</v>
      </c>
      <c r="G20" s="43">
        <v>1060</v>
      </c>
      <c r="H20" s="43">
        <v>2898</v>
      </c>
      <c r="I20" s="43">
        <v>1062</v>
      </c>
      <c r="J20" s="43">
        <v>2965</v>
      </c>
      <c r="K20" s="43">
        <v>1053</v>
      </c>
      <c r="L20" s="43">
        <v>4282</v>
      </c>
      <c r="M20" s="43">
        <v>1199</v>
      </c>
      <c r="O20" s="52" t="s">
        <v>283</v>
      </c>
      <c r="P20" s="45">
        <v>103</v>
      </c>
      <c r="Q20" s="43">
        <v>30</v>
      </c>
      <c r="R20" s="43">
        <v>104</v>
      </c>
      <c r="S20" s="43">
        <v>30</v>
      </c>
    </row>
    <row r="21" spans="1:19" s="38" customFormat="1" ht="10.5" customHeight="1">
      <c r="A21" s="52" t="s">
        <v>293</v>
      </c>
      <c r="B21" s="45">
        <v>10</v>
      </c>
      <c r="C21" s="43">
        <v>3588</v>
      </c>
      <c r="D21" s="43">
        <v>1356</v>
      </c>
      <c r="E21" s="43">
        <v>2232</v>
      </c>
      <c r="F21" s="43">
        <v>299</v>
      </c>
      <c r="G21" s="43">
        <v>535</v>
      </c>
      <c r="H21" s="43">
        <v>295</v>
      </c>
      <c r="I21" s="43">
        <v>548</v>
      </c>
      <c r="J21" s="43">
        <v>314</v>
      </c>
      <c r="K21" s="43">
        <v>513</v>
      </c>
      <c r="L21" s="43">
        <v>301</v>
      </c>
      <c r="M21" s="43">
        <v>580</v>
      </c>
      <c r="O21" s="52" t="s">
        <v>293</v>
      </c>
      <c r="P21" s="45">
        <v>78</v>
      </c>
      <c r="Q21" s="43">
        <v>28</v>
      </c>
      <c r="R21" s="43">
        <v>69</v>
      </c>
      <c r="S21" s="43">
        <v>28</v>
      </c>
    </row>
    <row r="22" spans="1:19" s="38" customFormat="1" ht="10.5" customHeight="1">
      <c r="A22" s="52" t="s">
        <v>280</v>
      </c>
      <c r="B22" s="45">
        <v>74</v>
      </c>
      <c r="C22" s="43">
        <v>93377</v>
      </c>
      <c r="D22" s="43">
        <v>44935</v>
      </c>
      <c r="E22" s="43">
        <v>48442</v>
      </c>
      <c r="F22" s="43">
        <v>9655</v>
      </c>
      <c r="G22" s="43">
        <v>11452</v>
      </c>
      <c r="H22" s="43">
        <v>9461</v>
      </c>
      <c r="I22" s="43">
        <v>10968</v>
      </c>
      <c r="J22" s="43">
        <v>11092</v>
      </c>
      <c r="K22" s="43">
        <v>12405</v>
      </c>
      <c r="L22" s="43">
        <v>14482</v>
      </c>
      <c r="M22" s="43">
        <v>13170</v>
      </c>
      <c r="O22" s="52" t="s">
        <v>280</v>
      </c>
      <c r="P22" s="45">
        <v>126</v>
      </c>
      <c r="Q22" s="43">
        <v>229</v>
      </c>
      <c r="R22" s="43">
        <v>119</v>
      </c>
      <c r="S22" s="43">
        <v>218</v>
      </c>
    </row>
    <row r="23" spans="1:19" s="38" customFormat="1" ht="6" customHeight="1">
      <c r="A23" s="51"/>
      <c r="B23" s="45"/>
      <c r="C23" s="43"/>
      <c r="D23" s="43"/>
      <c r="E23" s="43"/>
      <c r="F23" s="43"/>
      <c r="G23" s="43"/>
      <c r="H23" s="43"/>
      <c r="I23" s="43"/>
      <c r="J23" s="43"/>
      <c r="K23" s="43"/>
      <c r="L23" s="43"/>
      <c r="M23" s="43"/>
      <c r="O23" s="51"/>
      <c r="P23" s="45"/>
      <c r="Q23" s="43"/>
      <c r="R23" s="43"/>
      <c r="S23" s="43"/>
    </row>
    <row r="24" spans="1:19" s="47" customFormat="1" ht="10.5" customHeight="1">
      <c r="A24" s="47" t="s">
        <v>295</v>
      </c>
      <c r="B24" s="50">
        <v>95</v>
      </c>
      <c r="C24" s="48">
        <v>113788</v>
      </c>
      <c r="D24" s="48">
        <v>58972</v>
      </c>
      <c r="E24" s="48">
        <v>54816</v>
      </c>
      <c r="F24" s="48">
        <v>12728</v>
      </c>
      <c r="G24" s="48">
        <v>12972</v>
      </c>
      <c r="H24" s="48">
        <v>12549</v>
      </c>
      <c r="I24" s="48">
        <v>12511</v>
      </c>
      <c r="J24" s="48">
        <v>14253</v>
      </c>
      <c r="K24" s="48">
        <v>13904</v>
      </c>
      <c r="L24" s="48">
        <v>18843</v>
      </c>
      <c r="M24" s="48">
        <v>14866</v>
      </c>
      <c r="O24" s="47" t="s">
        <v>295</v>
      </c>
      <c r="P24" s="80">
        <v>307</v>
      </c>
      <c r="Q24" s="79">
        <v>287</v>
      </c>
      <c r="R24" s="79">
        <v>292</v>
      </c>
      <c r="S24" s="79">
        <v>276</v>
      </c>
    </row>
    <row r="25" spans="1:19" s="38" customFormat="1" ht="10.5" customHeight="1">
      <c r="A25" s="46" t="s">
        <v>215</v>
      </c>
      <c r="B25" s="45">
        <v>23</v>
      </c>
      <c r="C25" s="44">
        <v>34192</v>
      </c>
      <c r="D25" s="44">
        <v>14204</v>
      </c>
      <c r="E25" s="44">
        <v>19988</v>
      </c>
      <c r="F25" s="44">
        <v>3244</v>
      </c>
      <c r="G25" s="44">
        <v>4498</v>
      </c>
      <c r="H25" s="44">
        <v>3119</v>
      </c>
      <c r="I25" s="44">
        <v>4657</v>
      </c>
      <c r="J25" s="44">
        <v>3422</v>
      </c>
      <c r="K25" s="44">
        <v>5314</v>
      </c>
      <c r="L25" s="44">
        <v>4419</v>
      </c>
      <c r="M25" s="44">
        <v>5519</v>
      </c>
      <c r="O25" s="46" t="s">
        <v>210</v>
      </c>
      <c r="P25" s="45">
        <v>307</v>
      </c>
      <c r="Q25" s="43">
        <v>287</v>
      </c>
      <c r="R25" s="43">
        <v>292</v>
      </c>
      <c r="S25" s="43">
        <v>276</v>
      </c>
    </row>
    <row r="26" spans="1:19" s="38" customFormat="1" ht="10.5" customHeight="1">
      <c r="A26" s="46" t="s">
        <v>214</v>
      </c>
      <c r="B26" s="45">
        <v>24</v>
      </c>
      <c r="C26" s="44">
        <v>41384</v>
      </c>
      <c r="D26" s="44">
        <v>26647</v>
      </c>
      <c r="E26" s="44">
        <v>14737</v>
      </c>
      <c r="F26" s="44">
        <v>5376</v>
      </c>
      <c r="G26" s="44">
        <v>3364</v>
      </c>
      <c r="H26" s="44">
        <v>5273</v>
      </c>
      <c r="I26" s="44">
        <v>3000</v>
      </c>
      <c r="J26" s="44">
        <v>6701</v>
      </c>
      <c r="K26" s="44">
        <v>3976</v>
      </c>
      <c r="L26" s="44">
        <v>9297</v>
      </c>
      <c r="M26" s="44">
        <v>4397</v>
      </c>
      <c r="O26" s="46"/>
      <c r="P26" s="45"/>
      <c r="Q26" s="43"/>
      <c r="R26" s="43"/>
      <c r="S26" s="43"/>
    </row>
    <row r="27" spans="1:19" s="38" customFormat="1" ht="10.5" customHeight="1">
      <c r="A27" s="46" t="s">
        <v>213</v>
      </c>
      <c r="B27" s="45">
        <v>2</v>
      </c>
      <c r="C27" s="44">
        <v>1814</v>
      </c>
      <c r="D27" s="44">
        <v>1613</v>
      </c>
      <c r="E27" s="44">
        <v>201</v>
      </c>
      <c r="F27" s="44">
        <v>345</v>
      </c>
      <c r="G27" s="44">
        <v>55</v>
      </c>
      <c r="H27" s="44">
        <v>378</v>
      </c>
      <c r="I27" s="44">
        <v>41</v>
      </c>
      <c r="J27" s="44">
        <v>364</v>
      </c>
      <c r="K27" s="44">
        <v>47</v>
      </c>
      <c r="L27" s="44">
        <v>526</v>
      </c>
      <c r="M27" s="44">
        <v>58</v>
      </c>
      <c r="O27" s="38" t="s">
        <v>283</v>
      </c>
      <c r="P27" s="45">
        <v>103</v>
      </c>
      <c r="Q27" s="43">
        <v>30</v>
      </c>
      <c r="R27" s="43">
        <v>104</v>
      </c>
      <c r="S27" s="43">
        <v>30</v>
      </c>
    </row>
    <row r="28" spans="1:19" s="38" customFormat="1" ht="10.5" customHeight="1">
      <c r="A28" s="46" t="s">
        <v>212</v>
      </c>
      <c r="B28" s="45">
        <v>5</v>
      </c>
      <c r="C28" s="44">
        <v>7411</v>
      </c>
      <c r="D28" s="44">
        <v>6215</v>
      </c>
      <c r="E28" s="44">
        <v>1196</v>
      </c>
      <c r="F28" s="44">
        <v>1405</v>
      </c>
      <c r="G28" s="44">
        <v>319</v>
      </c>
      <c r="H28" s="44">
        <v>1410</v>
      </c>
      <c r="I28" s="44">
        <v>311</v>
      </c>
      <c r="J28" s="44">
        <v>1426</v>
      </c>
      <c r="K28" s="44">
        <v>257</v>
      </c>
      <c r="L28" s="44">
        <v>1974</v>
      </c>
      <c r="M28" s="44">
        <v>309</v>
      </c>
      <c r="O28" s="46" t="s">
        <v>210</v>
      </c>
      <c r="P28" s="45">
        <v>103</v>
      </c>
      <c r="Q28" s="43">
        <v>30</v>
      </c>
      <c r="R28" s="43">
        <v>104</v>
      </c>
      <c r="S28" s="43">
        <v>30</v>
      </c>
    </row>
    <row r="29" spans="1:19" s="38" customFormat="1" ht="10.5" customHeight="1">
      <c r="A29" s="46" t="s">
        <v>211</v>
      </c>
      <c r="B29" s="45">
        <v>3</v>
      </c>
      <c r="C29" s="44">
        <v>1369</v>
      </c>
      <c r="D29" s="44">
        <v>930</v>
      </c>
      <c r="E29" s="44">
        <v>439</v>
      </c>
      <c r="F29" s="44">
        <v>210</v>
      </c>
      <c r="G29" s="44">
        <v>109</v>
      </c>
      <c r="H29" s="44">
        <v>213</v>
      </c>
      <c r="I29" s="44">
        <v>104</v>
      </c>
      <c r="J29" s="44">
        <v>215</v>
      </c>
      <c r="K29" s="44">
        <v>99</v>
      </c>
      <c r="L29" s="44">
        <v>292</v>
      </c>
      <c r="M29" s="44">
        <v>127</v>
      </c>
      <c r="O29" s="46"/>
      <c r="P29" s="45"/>
      <c r="Q29" s="43"/>
      <c r="R29" s="43"/>
      <c r="S29" s="43"/>
    </row>
    <row r="30" spans="1:19" s="38" customFormat="1" ht="10.5" customHeight="1">
      <c r="A30" s="46" t="s">
        <v>210</v>
      </c>
      <c r="B30" s="45">
        <v>10</v>
      </c>
      <c r="C30" s="44">
        <v>5900</v>
      </c>
      <c r="D30" s="44">
        <v>2444</v>
      </c>
      <c r="E30" s="44">
        <v>3456</v>
      </c>
      <c r="F30" s="44">
        <v>427</v>
      </c>
      <c r="G30" s="44">
        <v>866</v>
      </c>
      <c r="H30" s="44">
        <v>485</v>
      </c>
      <c r="I30" s="44">
        <v>777</v>
      </c>
      <c r="J30" s="44">
        <v>484</v>
      </c>
      <c r="K30" s="44">
        <v>634</v>
      </c>
      <c r="L30" s="44">
        <v>449</v>
      </c>
      <c r="M30" s="44">
        <v>616</v>
      </c>
      <c r="O30" s="38" t="s">
        <v>293</v>
      </c>
      <c r="P30" s="45">
        <v>78</v>
      </c>
      <c r="Q30" s="43">
        <v>28</v>
      </c>
      <c r="R30" s="43">
        <v>69</v>
      </c>
      <c r="S30" s="43">
        <v>28</v>
      </c>
    </row>
    <row r="31" spans="1:19" s="38" customFormat="1" ht="10.5" customHeight="1">
      <c r="A31" s="46" t="s">
        <v>217</v>
      </c>
      <c r="B31" s="45">
        <v>3</v>
      </c>
      <c r="C31" s="44">
        <v>2410</v>
      </c>
      <c r="D31" s="44">
        <v>0</v>
      </c>
      <c r="E31" s="44">
        <v>2410</v>
      </c>
      <c r="F31" s="44">
        <v>0</v>
      </c>
      <c r="G31" s="44">
        <v>691</v>
      </c>
      <c r="H31" s="44">
        <v>0</v>
      </c>
      <c r="I31" s="44">
        <v>570</v>
      </c>
      <c r="J31" s="44">
        <v>0</v>
      </c>
      <c r="K31" s="44">
        <v>549</v>
      </c>
      <c r="L31" s="44">
        <v>0</v>
      </c>
      <c r="M31" s="44">
        <v>600</v>
      </c>
      <c r="O31" s="46" t="s">
        <v>291</v>
      </c>
      <c r="P31" s="45">
        <v>78</v>
      </c>
      <c r="Q31" s="43">
        <v>28</v>
      </c>
      <c r="R31" s="43">
        <v>69</v>
      </c>
      <c r="S31" s="43">
        <v>28</v>
      </c>
    </row>
    <row r="32" spans="1:19" s="38" customFormat="1" ht="10.5" customHeight="1">
      <c r="A32" s="46" t="s">
        <v>209</v>
      </c>
      <c r="B32" s="45">
        <v>6</v>
      </c>
      <c r="C32" s="44">
        <v>4349</v>
      </c>
      <c r="D32" s="44">
        <v>1323</v>
      </c>
      <c r="E32" s="44">
        <v>3026</v>
      </c>
      <c r="F32" s="44">
        <v>339</v>
      </c>
      <c r="G32" s="44">
        <v>824</v>
      </c>
      <c r="H32" s="44">
        <v>346</v>
      </c>
      <c r="I32" s="44">
        <v>794</v>
      </c>
      <c r="J32" s="44">
        <v>264</v>
      </c>
      <c r="K32" s="44">
        <v>687</v>
      </c>
      <c r="L32" s="44">
        <v>374</v>
      </c>
      <c r="M32" s="44">
        <v>721</v>
      </c>
      <c r="O32" s="46"/>
      <c r="P32" s="45"/>
      <c r="Q32" s="43"/>
      <c r="R32" s="43"/>
      <c r="S32" s="43"/>
    </row>
    <row r="33" spans="1:19" s="38" customFormat="1" ht="10.5" customHeight="1">
      <c r="A33" s="46" t="s">
        <v>216</v>
      </c>
      <c r="B33" s="45">
        <v>6</v>
      </c>
      <c r="C33" s="44">
        <v>6216</v>
      </c>
      <c r="D33" s="44">
        <v>1582</v>
      </c>
      <c r="E33" s="44">
        <v>4634</v>
      </c>
      <c r="F33" s="44">
        <v>407</v>
      </c>
      <c r="G33" s="44">
        <v>1185</v>
      </c>
      <c r="H33" s="44">
        <v>383</v>
      </c>
      <c r="I33" s="44">
        <v>1153</v>
      </c>
      <c r="J33" s="44">
        <v>398</v>
      </c>
      <c r="K33" s="44">
        <v>1121</v>
      </c>
      <c r="L33" s="44">
        <v>394</v>
      </c>
      <c r="M33" s="44">
        <v>1175</v>
      </c>
      <c r="O33" s="38" t="s">
        <v>294</v>
      </c>
      <c r="P33" s="45">
        <v>126</v>
      </c>
      <c r="Q33" s="43">
        <v>229</v>
      </c>
      <c r="R33" s="43">
        <v>119</v>
      </c>
      <c r="S33" s="43">
        <v>218</v>
      </c>
    </row>
    <row r="34" spans="1:19" s="38" customFormat="1" ht="10.5" customHeight="1">
      <c r="A34" s="46" t="s">
        <v>208</v>
      </c>
      <c r="B34" s="45">
        <v>13</v>
      </c>
      <c r="C34" s="43">
        <v>8743</v>
      </c>
      <c r="D34" s="43">
        <v>4014</v>
      </c>
      <c r="E34" s="43">
        <v>4729</v>
      </c>
      <c r="F34" s="43">
        <v>975</v>
      </c>
      <c r="G34" s="43">
        <v>1061</v>
      </c>
      <c r="H34" s="43">
        <v>942</v>
      </c>
      <c r="I34" s="43">
        <v>1104</v>
      </c>
      <c r="J34" s="43">
        <v>979</v>
      </c>
      <c r="K34" s="43">
        <v>1220</v>
      </c>
      <c r="L34" s="43">
        <v>1118</v>
      </c>
      <c r="M34" s="43">
        <v>1344</v>
      </c>
      <c r="O34" s="46" t="s">
        <v>291</v>
      </c>
      <c r="P34" s="45">
        <v>126</v>
      </c>
      <c r="Q34" s="43">
        <v>229</v>
      </c>
      <c r="R34" s="43">
        <v>119</v>
      </c>
      <c r="S34" s="43">
        <v>218</v>
      </c>
    </row>
    <row r="35" spans="1:19" s="38" customFormat="1" ht="6" customHeight="1">
      <c r="A35" s="46"/>
      <c r="B35" s="45"/>
      <c r="C35" s="43"/>
      <c r="D35" s="43"/>
      <c r="E35" s="43"/>
      <c r="F35" s="43"/>
      <c r="G35" s="43"/>
      <c r="H35" s="43"/>
      <c r="I35" s="43"/>
      <c r="J35" s="43"/>
      <c r="K35" s="43"/>
      <c r="L35" s="43"/>
      <c r="M35" s="43"/>
      <c r="O35" s="42"/>
      <c r="P35" s="41"/>
      <c r="Q35" s="40"/>
      <c r="R35" s="40"/>
      <c r="S35" s="40"/>
    </row>
    <row r="36" spans="1:19" s="38" customFormat="1" ht="10.5" customHeight="1">
      <c r="A36" s="38" t="s">
        <v>283</v>
      </c>
      <c r="B36" s="45">
        <v>17</v>
      </c>
      <c r="C36" s="43">
        <v>17471</v>
      </c>
      <c r="D36" s="43">
        <v>13069</v>
      </c>
      <c r="E36" s="43">
        <v>4402</v>
      </c>
      <c r="F36" s="43">
        <v>2859</v>
      </c>
      <c r="G36" s="43">
        <v>1051</v>
      </c>
      <c r="H36" s="43">
        <v>2868</v>
      </c>
      <c r="I36" s="43">
        <v>1052</v>
      </c>
      <c r="J36" s="43">
        <v>2928</v>
      </c>
      <c r="K36" s="43">
        <v>1046</v>
      </c>
      <c r="L36" s="43">
        <v>4207</v>
      </c>
      <c r="M36" s="43">
        <v>1193</v>
      </c>
      <c r="O36" s="38" t="s">
        <v>191</v>
      </c>
      <c r="P36" s="39"/>
      <c r="Q36" s="39"/>
      <c r="R36" s="39"/>
      <c r="S36" s="39"/>
    </row>
    <row r="37" spans="1:19" s="38" customFormat="1" ht="10.5" customHeight="1">
      <c r="A37" s="46" t="s">
        <v>215</v>
      </c>
      <c r="B37" s="45">
        <v>1</v>
      </c>
      <c r="C37" s="43">
        <v>1019</v>
      </c>
      <c r="D37" s="43">
        <v>583</v>
      </c>
      <c r="E37" s="43">
        <v>436</v>
      </c>
      <c r="F37" s="43">
        <v>128</v>
      </c>
      <c r="G37" s="43">
        <v>98</v>
      </c>
      <c r="H37" s="43">
        <v>119</v>
      </c>
      <c r="I37" s="43">
        <v>102</v>
      </c>
      <c r="J37" s="43">
        <v>123</v>
      </c>
      <c r="K37" s="43">
        <v>103</v>
      </c>
      <c r="L37" s="43">
        <v>213</v>
      </c>
      <c r="M37" s="43">
        <v>133</v>
      </c>
      <c r="O37" s="37"/>
      <c r="P37" s="37"/>
      <c r="Q37" s="37"/>
      <c r="R37" s="37"/>
      <c r="S37" s="37"/>
    </row>
    <row r="38" spans="1:19" s="38" customFormat="1" ht="10.5" customHeight="1">
      <c r="A38" s="46" t="s">
        <v>214</v>
      </c>
      <c r="B38" s="45">
        <v>2</v>
      </c>
      <c r="C38" s="44">
        <v>2766</v>
      </c>
      <c r="D38" s="43">
        <v>2188</v>
      </c>
      <c r="E38" s="43">
        <v>578</v>
      </c>
      <c r="F38" s="43">
        <v>468</v>
      </c>
      <c r="G38" s="43">
        <v>124</v>
      </c>
      <c r="H38" s="43">
        <v>458</v>
      </c>
      <c r="I38" s="43">
        <v>144</v>
      </c>
      <c r="J38" s="43">
        <v>464</v>
      </c>
      <c r="K38" s="43">
        <v>151</v>
      </c>
      <c r="L38" s="43">
        <v>798</v>
      </c>
      <c r="M38" s="43">
        <v>159</v>
      </c>
      <c r="O38" s="37"/>
      <c r="P38" s="37"/>
      <c r="Q38" s="37"/>
      <c r="R38" s="37"/>
      <c r="S38" s="37"/>
    </row>
    <row r="39" spans="1:19" s="38" customFormat="1" ht="10.5" customHeight="1">
      <c r="A39" s="46" t="s">
        <v>213</v>
      </c>
      <c r="B39" s="45">
        <v>1</v>
      </c>
      <c r="C39" s="44">
        <v>1389</v>
      </c>
      <c r="D39" s="43">
        <v>1261</v>
      </c>
      <c r="E39" s="43">
        <v>128</v>
      </c>
      <c r="F39" s="43">
        <v>282</v>
      </c>
      <c r="G39" s="43">
        <v>34</v>
      </c>
      <c r="H39" s="43">
        <v>287</v>
      </c>
      <c r="I39" s="43">
        <v>28</v>
      </c>
      <c r="J39" s="43">
        <v>284</v>
      </c>
      <c r="K39" s="43">
        <v>28</v>
      </c>
      <c r="L39" s="43">
        <v>408</v>
      </c>
      <c r="M39" s="43">
        <v>38</v>
      </c>
      <c r="O39" s="37"/>
      <c r="P39" s="37"/>
      <c r="Q39" s="37"/>
      <c r="R39" s="37"/>
      <c r="S39" s="37"/>
    </row>
    <row r="40" spans="1:19" s="38" customFormat="1" ht="10.5" customHeight="1">
      <c r="A40" s="46" t="s">
        <v>212</v>
      </c>
      <c r="B40" s="45">
        <v>3</v>
      </c>
      <c r="C40" s="44">
        <v>7020</v>
      </c>
      <c r="D40" s="43">
        <v>5967</v>
      </c>
      <c r="E40" s="43">
        <v>1053</v>
      </c>
      <c r="F40" s="43">
        <v>1343</v>
      </c>
      <c r="G40" s="43">
        <v>264</v>
      </c>
      <c r="H40" s="43">
        <v>1339</v>
      </c>
      <c r="I40" s="43">
        <v>261</v>
      </c>
      <c r="J40" s="43">
        <v>1391</v>
      </c>
      <c r="K40" s="43">
        <v>242</v>
      </c>
      <c r="L40" s="43">
        <v>1894</v>
      </c>
      <c r="M40" s="43">
        <v>286</v>
      </c>
      <c r="O40" s="37"/>
      <c r="P40" s="37"/>
      <c r="Q40" s="37"/>
      <c r="R40" s="37"/>
      <c r="S40" s="37"/>
    </row>
    <row r="41" spans="1:19" s="38" customFormat="1" ht="10.5" customHeight="1">
      <c r="A41" s="46" t="s">
        <v>211</v>
      </c>
      <c r="B41" s="45">
        <v>2</v>
      </c>
      <c r="C41" s="44">
        <v>1350</v>
      </c>
      <c r="D41" s="43">
        <v>918</v>
      </c>
      <c r="E41" s="43">
        <v>432</v>
      </c>
      <c r="F41" s="43">
        <v>210</v>
      </c>
      <c r="G41" s="43">
        <v>109</v>
      </c>
      <c r="H41" s="43">
        <v>213</v>
      </c>
      <c r="I41" s="43">
        <v>104</v>
      </c>
      <c r="J41" s="43">
        <v>215</v>
      </c>
      <c r="K41" s="43">
        <v>98</v>
      </c>
      <c r="L41" s="43">
        <v>280</v>
      </c>
      <c r="M41" s="43">
        <v>121</v>
      </c>
      <c r="O41" s="37"/>
      <c r="P41" s="37"/>
      <c r="Q41" s="37"/>
      <c r="R41" s="37"/>
      <c r="S41" s="37"/>
    </row>
    <row r="42" spans="1:19" s="38" customFormat="1" ht="10.5" customHeight="1">
      <c r="A42" s="46" t="s">
        <v>210</v>
      </c>
      <c r="B42" s="45">
        <v>4</v>
      </c>
      <c r="C42" s="44">
        <v>1686</v>
      </c>
      <c r="D42" s="43">
        <v>970</v>
      </c>
      <c r="E42" s="43">
        <v>716</v>
      </c>
      <c r="F42" s="43">
        <v>167</v>
      </c>
      <c r="G42" s="43">
        <v>175</v>
      </c>
      <c r="H42" s="43">
        <v>190</v>
      </c>
      <c r="I42" s="43">
        <v>163</v>
      </c>
      <c r="J42" s="43">
        <v>194</v>
      </c>
      <c r="K42" s="43">
        <v>151</v>
      </c>
      <c r="L42" s="43">
        <v>212</v>
      </c>
      <c r="M42" s="43">
        <v>167</v>
      </c>
      <c r="O42" s="37"/>
      <c r="P42" s="37"/>
      <c r="Q42" s="37"/>
      <c r="R42" s="37"/>
      <c r="S42" s="37"/>
    </row>
    <row r="43" spans="1:19" s="38" customFormat="1" ht="10.5" customHeight="1">
      <c r="A43" s="46" t="s">
        <v>209</v>
      </c>
      <c r="B43" s="45">
        <v>3</v>
      </c>
      <c r="C43" s="44">
        <v>1678</v>
      </c>
      <c r="D43" s="43">
        <v>800</v>
      </c>
      <c r="E43" s="43">
        <v>878</v>
      </c>
      <c r="F43" s="43">
        <v>172</v>
      </c>
      <c r="G43" s="43">
        <v>208</v>
      </c>
      <c r="H43" s="43">
        <v>179</v>
      </c>
      <c r="I43" s="43">
        <v>208</v>
      </c>
      <c r="J43" s="43">
        <v>173</v>
      </c>
      <c r="K43" s="43">
        <v>226</v>
      </c>
      <c r="L43" s="43">
        <v>276</v>
      </c>
      <c r="M43" s="43">
        <v>236</v>
      </c>
      <c r="O43" s="37"/>
      <c r="P43" s="37"/>
      <c r="Q43" s="37"/>
      <c r="R43" s="37"/>
      <c r="S43" s="37"/>
    </row>
    <row r="44" spans="1:19" s="38" customFormat="1" ht="10.5" customHeight="1">
      <c r="A44" s="46" t="s">
        <v>208</v>
      </c>
      <c r="B44" s="45">
        <v>1</v>
      </c>
      <c r="C44" s="43">
        <v>563</v>
      </c>
      <c r="D44" s="43">
        <v>382</v>
      </c>
      <c r="E44" s="43">
        <v>181</v>
      </c>
      <c r="F44" s="43">
        <v>89</v>
      </c>
      <c r="G44" s="43">
        <v>39</v>
      </c>
      <c r="H44" s="43">
        <v>83</v>
      </c>
      <c r="I44" s="43">
        <v>42</v>
      </c>
      <c r="J44" s="43">
        <v>84</v>
      </c>
      <c r="K44" s="43">
        <v>47</v>
      </c>
      <c r="L44" s="43">
        <v>126</v>
      </c>
      <c r="M44" s="43">
        <v>53</v>
      </c>
      <c r="O44" s="37"/>
      <c r="P44" s="37"/>
      <c r="Q44" s="37"/>
      <c r="R44" s="37"/>
      <c r="S44" s="37"/>
    </row>
    <row r="45" spans="1:19" s="38" customFormat="1" ht="6" customHeight="1">
      <c r="A45" s="46"/>
      <c r="B45" s="45"/>
      <c r="C45" s="43"/>
      <c r="D45" s="43"/>
      <c r="E45" s="43"/>
      <c r="F45" s="43"/>
      <c r="G45" s="43"/>
      <c r="H45" s="43"/>
      <c r="I45" s="43"/>
      <c r="J45" s="43"/>
      <c r="K45" s="43"/>
      <c r="L45" s="43"/>
      <c r="M45" s="43"/>
      <c r="O45" s="37"/>
      <c r="P45" s="37"/>
      <c r="Q45" s="37"/>
      <c r="R45" s="37"/>
      <c r="S45" s="37"/>
    </row>
    <row r="46" spans="1:19" s="38" customFormat="1" ht="10.5" customHeight="1">
      <c r="A46" s="38" t="s">
        <v>293</v>
      </c>
      <c r="B46" s="45">
        <v>10</v>
      </c>
      <c r="C46" s="43">
        <v>3588</v>
      </c>
      <c r="D46" s="43">
        <v>1356</v>
      </c>
      <c r="E46" s="43">
        <v>2232</v>
      </c>
      <c r="F46" s="43">
        <v>299</v>
      </c>
      <c r="G46" s="43">
        <v>535</v>
      </c>
      <c r="H46" s="43">
        <v>295</v>
      </c>
      <c r="I46" s="43">
        <v>548</v>
      </c>
      <c r="J46" s="43">
        <v>314</v>
      </c>
      <c r="K46" s="43">
        <v>513</v>
      </c>
      <c r="L46" s="43">
        <v>301</v>
      </c>
      <c r="M46" s="43">
        <v>580</v>
      </c>
      <c r="O46" s="37"/>
      <c r="P46" s="37"/>
      <c r="Q46" s="37"/>
      <c r="R46" s="37"/>
      <c r="S46" s="37"/>
    </row>
    <row r="47" spans="1:19" s="38" customFormat="1" ht="10.5" customHeight="1">
      <c r="A47" s="46" t="s">
        <v>193</v>
      </c>
      <c r="B47" s="45">
        <v>1</v>
      </c>
      <c r="C47" s="43">
        <v>468</v>
      </c>
      <c r="D47" s="43">
        <v>153</v>
      </c>
      <c r="E47" s="43">
        <v>315</v>
      </c>
      <c r="F47" s="43">
        <v>32</v>
      </c>
      <c r="G47" s="43">
        <v>72</v>
      </c>
      <c r="H47" s="43">
        <v>33</v>
      </c>
      <c r="I47" s="43">
        <v>75</v>
      </c>
      <c r="J47" s="43">
        <v>47</v>
      </c>
      <c r="K47" s="43">
        <v>69</v>
      </c>
      <c r="L47" s="43">
        <v>41</v>
      </c>
      <c r="M47" s="43">
        <v>99</v>
      </c>
      <c r="O47" s="37"/>
      <c r="P47" s="37"/>
      <c r="Q47" s="37"/>
      <c r="R47" s="37"/>
      <c r="S47" s="37"/>
    </row>
    <row r="48" spans="1:19" s="38" customFormat="1" ht="10.5" customHeight="1">
      <c r="A48" s="46" t="s">
        <v>192</v>
      </c>
      <c r="B48" s="45">
        <v>2</v>
      </c>
      <c r="C48" s="43">
        <v>441</v>
      </c>
      <c r="D48" s="43">
        <v>179</v>
      </c>
      <c r="E48" s="43">
        <v>262</v>
      </c>
      <c r="F48" s="43">
        <v>40</v>
      </c>
      <c r="G48" s="43">
        <v>68</v>
      </c>
      <c r="H48" s="43">
        <v>42</v>
      </c>
      <c r="I48" s="43">
        <v>65</v>
      </c>
      <c r="J48" s="43">
        <v>51</v>
      </c>
      <c r="K48" s="43">
        <v>58</v>
      </c>
      <c r="L48" s="43">
        <v>46</v>
      </c>
      <c r="M48" s="43">
        <v>71</v>
      </c>
      <c r="O48" s="37"/>
      <c r="P48" s="37"/>
      <c r="Q48" s="37"/>
      <c r="R48" s="37"/>
      <c r="S48" s="37"/>
    </row>
    <row r="49" spans="1:19" s="38" customFormat="1" ht="10.5" customHeight="1">
      <c r="A49" s="46" t="s">
        <v>281</v>
      </c>
      <c r="B49" s="45">
        <v>1</v>
      </c>
      <c r="C49" s="44">
        <v>19</v>
      </c>
      <c r="D49" s="43">
        <v>12</v>
      </c>
      <c r="E49" s="43">
        <v>7</v>
      </c>
      <c r="F49" s="43">
        <v>0</v>
      </c>
      <c r="G49" s="43">
        <v>0</v>
      </c>
      <c r="H49" s="43">
        <v>0</v>
      </c>
      <c r="I49" s="43">
        <v>0</v>
      </c>
      <c r="J49" s="43">
        <v>0</v>
      </c>
      <c r="K49" s="43">
        <v>1</v>
      </c>
      <c r="L49" s="43">
        <v>12</v>
      </c>
      <c r="M49" s="43">
        <v>6</v>
      </c>
      <c r="O49" s="37"/>
      <c r="P49" s="37"/>
      <c r="Q49" s="37"/>
      <c r="R49" s="37"/>
      <c r="S49" s="37"/>
    </row>
    <row r="50" spans="1:19" s="38" customFormat="1" ht="10.5" customHeight="1">
      <c r="A50" s="46" t="s">
        <v>291</v>
      </c>
      <c r="B50" s="45">
        <v>2</v>
      </c>
      <c r="C50" s="44">
        <v>958</v>
      </c>
      <c r="D50" s="43">
        <v>495</v>
      </c>
      <c r="E50" s="43">
        <v>463</v>
      </c>
      <c r="F50" s="43">
        <v>92</v>
      </c>
      <c r="G50" s="43">
        <v>108</v>
      </c>
      <c r="H50" s="43">
        <v>88</v>
      </c>
      <c r="I50" s="43">
        <v>116</v>
      </c>
      <c r="J50" s="43">
        <v>91</v>
      </c>
      <c r="K50" s="43">
        <v>95</v>
      </c>
      <c r="L50" s="43">
        <v>77</v>
      </c>
      <c r="M50" s="43">
        <v>88</v>
      </c>
      <c r="O50" s="37"/>
      <c r="P50" s="37"/>
      <c r="Q50" s="37"/>
      <c r="R50" s="37"/>
      <c r="S50" s="37"/>
    </row>
    <row r="51" spans="1:19" s="38" customFormat="1" ht="10.5" customHeight="1">
      <c r="A51" s="46" t="s">
        <v>288</v>
      </c>
      <c r="B51" s="45">
        <v>2</v>
      </c>
      <c r="C51" s="44">
        <v>813</v>
      </c>
      <c r="D51" s="43">
        <v>129</v>
      </c>
      <c r="E51" s="43">
        <v>684</v>
      </c>
      <c r="F51" s="43">
        <v>33</v>
      </c>
      <c r="G51" s="43">
        <v>165</v>
      </c>
      <c r="H51" s="43">
        <v>36</v>
      </c>
      <c r="I51" s="43">
        <v>161</v>
      </c>
      <c r="J51" s="43">
        <v>29</v>
      </c>
      <c r="K51" s="43">
        <v>169</v>
      </c>
      <c r="L51" s="43">
        <v>31</v>
      </c>
      <c r="M51" s="43">
        <v>189</v>
      </c>
      <c r="O51" s="37"/>
      <c r="P51" s="37"/>
      <c r="Q51" s="37"/>
      <c r="R51" s="37"/>
      <c r="S51" s="37"/>
    </row>
    <row r="52" spans="1:19" s="38" customFormat="1" ht="10.5" customHeight="1">
      <c r="A52" s="46" t="s">
        <v>287</v>
      </c>
      <c r="B52" s="45">
        <v>2</v>
      </c>
      <c r="C52" s="43">
        <v>889</v>
      </c>
      <c r="D52" s="43">
        <v>388</v>
      </c>
      <c r="E52" s="43">
        <v>501</v>
      </c>
      <c r="F52" s="43">
        <v>102</v>
      </c>
      <c r="G52" s="43">
        <v>122</v>
      </c>
      <c r="H52" s="43">
        <v>96</v>
      </c>
      <c r="I52" s="43">
        <v>131</v>
      </c>
      <c r="J52" s="43">
        <v>96</v>
      </c>
      <c r="K52" s="43">
        <v>121</v>
      </c>
      <c r="L52" s="43">
        <v>94</v>
      </c>
      <c r="M52" s="43">
        <v>127</v>
      </c>
      <c r="O52" s="37"/>
      <c r="P52" s="37"/>
      <c r="Q52" s="37"/>
      <c r="R52" s="37"/>
      <c r="S52" s="37"/>
    </row>
    <row r="53" spans="1:19" s="38" customFormat="1" ht="6" customHeight="1">
      <c r="A53" s="46"/>
      <c r="B53" s="45"/>
      <c r="C53" s="43"/>
      <c r="D53" s="43"/>
      <c r="E53" s="43"/>
      <c r="F53" s="43"/>
      <c r="G53" s="43"/>
      <c r="H53" s="43"/>
      <c r="I53" s="43"/>
      <c r="J53" s="43"/>
      <c r="K53" s="43"/>
      <c r="L53" s="43"/>
      <c r="M53" s="43"/>
      <c r="O53" s="37"/>
      <c r="P53" s="37"/>
      <c r="Q53" s="37"/>
      <c r="R53" s="37"/>
      <c r="S53" s="37"/>
    </row>
    <row r="54" spans="1:19" s="38" customFormat="1" ht="10.5" customHeight="1">
      <c r="A54" s="38" t="s">
        <v>280</v>
      </c>
      <c r="B54" s="45">
        <v>68</v>
      </c>
      <c r="C54" s="43">
        <v>92729</v>
      </c>
      <c r="D54" s="43">
        <v>44547</v>
      </c>
      <c r="E54" s="43">
        <v>48182</v>
      </c>
      <c r="F54" s="43">
        <v>9570</v>
      </c>
      <c r="G54" s="43">
        <v>11386</v>
      </c>
      <c r="H54" s="43">
        <v>9386</v>
      </c>
      <c r="I54" s="43">
        <v>10911</v>
      </c>
      <c r="J54" s="43">
        <v>11011</v>
      </c>
      <c r="K54" s="43">
        <v>12345</v>
      </c>
      <c r="L54" s="43">
        <v>14335</v>
      </c>
      <c r="M54" s="43">
        <v>13093</v>
      </c>
      <c r="O54" s="37"/>
      <c r="P54" s="37"/>
      <c r="Q54" s="37"/>
      <c r="R54" s="37"/>
      <c r="S54" s="37"/>
    </row>
    <row r="55" spans="1:19" s="38" customFormat="1" ht="10.5" customHeight="1">
      <c r="A55" s="46" t="s">
        <v>193</v>
      </c>
      <c r="B55" s="45">
        <v>21</v>
      </c>
      <c r="C55" s="43">
        <v>32705</v>
      </c>
      <c r="D55" s="43">
        <v>13468</v>
      </c>
      <c r="E55" s="43">
        <v>19237</v>
      </c>
      <c r="F55" s="43">
        <v>3084</v>
      </c>
      <c r="G55" s="43">
        <v>4328</v>
      </c>
      <c r="H55" s="43">
        <v>2967</v>
      </c>
      <c r="I55" s="43">
        <v>4480</v>
      </c>
      <c r="J55" s="43">
        <v>3252</v>
      </c>
      <c r="K55" s="43">
        <v>5142</v>
      </c>
      <c r="L55" s="43">
        <v>4165</v>
      </c>
      <c r="M55" s="43">
        <v>5287</v>
      </c>
      <c r="O55" s="37"/>
      <c r="P55" s="37"/>
      <c r="Q55" s="37"/>
      <c r="R55" s="37"/>
      <c r="S55" s="37"/>
    </row>
    <row r="56" spans="1:19" s="38" customFormat="1" ht="10.5" customHeight="1">
      <c r="A56" s="46" t="s">
        <v>192</v>
      </c>
      <c r="B56" s="45">
        <v>20</v>
      </c>
      <c r="C56" s="44">
        <v>38177</v>
      </c>
      <c r="D56" s="43">
        <v>24280</v>
      </c>
      <c r="E56" s="43">
        <v>13897</v>
      </c>
      <c r="F56" s="43">
        <v>4868</v>
      </c>
      <c r="G56" s="43">
        <v>3172</v>
      </c>
      <c r="H56" s="43">
        <v>4773</v>
      </c>
      <c r="I56" s="43">
        <v>2791</v>
      </c>
      <c r="J56" s="43">
        <v>6186</v>
      </c>
      <c r="K56" s="43">
        <v>3767</v>
      </c>
      <c r="L56" s="43">
        <v>8453</v>
      </c>
      <c r="M56" s="43">
        <v>4167</v>
      </c>
      <c r="O56" s="37"/>
      <c r="P56" s="37"/>
      <c r="Q56" s="37"/>
      <c r="R56" s="37"/>
      <c r="S56" s="37"/>
    </row>
    <row r="57" spans="1:19" s="38" customFormat="1" ht="10.5" customHeight="1">
      <c r="A57" s="46" t="s">
        <v>292</v>
      </c>
      <c r="B57" s="45">
        <v>1</v>
      </c>
      <c r="C57" s="44">
        <v>425</v>
      </c>
      <c r="D57" s="43">
        <v>352</v>
      </c>
      <c r="E57" s="43">
        <v>73</v>
      </c>
      <c r="F57" s="43">
        <v>63</v>
      </c>
      <c r="G57" s="43">
        <v>21</v>
      </c>
      <c r="H57" s="43">
        <v>91</v>
      </c>
      <c r="I57" s="43">
        <v>13</v>
      </c>
      <c r="J57" s="43">
        <v>80</v>
      </c>
      <c r="K57" s="43">
        <v>19</v>
      </c>
      <c r="L57" s="43">
        <v>118</v>
      </c>
      <c r="M57" s="43">
        <v>20</v>
      </c>
      <c r="O57" s="37"/>
      <c r="P57" s="37"/>
      <c r="Q57" s="37"/>
      <c r="R57" s="37"/>
      <c r="S57" s="37"/>
    </row>
    <row r="58" spans="1:19" s="38" customFormat="1" ht="10.5" customHeight="1">
      <c r="A58" s="46" t="s">
        <v>282</v>
      </c>
      <c r="B58" s="45">
        <v>2</v>
      </c>
      <c r="C58" s="44">
        <v>391</v>
      </c>
      <c r="D58" s="43">
        <v>248</v>
      </c>
      <c r="E58" s="43">
        <v>143</v>
      </c>
      <c r="F58" s="43">
        <v>62</v>
      </c>
      <c r="G58" s="43">
        <v>55</v>
      </c>
      <c r="H58" s="43">
        <v>71</v>
      </c>
      <c r="I58" s="43">
        <v>50</v>
      </c>
      <c r="J58" s="43">
        <v>35</v>
      </c>
      <c r="K58" s="43">
        <v>15</v>
      </c>
      <c r="L58" s="43">
        <v>80</v>
      </c>
      <c r="M58" s="43">
        <v>23</v>
      </c>
      <c r="O58" s="37"/>
      <c r="P58" s="37"/>
      <c r="Q58" s="37"/>
      <c r="R58" s="37"/>
      <c r="S58" s="37"/>
    </row>
    <row r="59" spans="1:19" s="38" customFormat="1" ht="10.5" customHeight="1">
      <c r="A59" s="46" t="s">
        <v>291</v>
      </c>
      <c r="B59" s="45">
        <v>4</v>
      </c>
      <c r="C59" s="44">
        <v>3256</v>
      </c>
      <c r="D59" s="43">
        <v>979</v>
      </c>
      <c r="E59" s="43">
        <v>2277</v>
      </c>
      <c r="F59" s="43">
        <v>168</v>
      </c>
      <c r="G59" s="43">
        <v>583</v>
      </c>
      <c r="H59" s="43">
        <v>207</v>
      </c>
      <c r="I59" s="43">
        <v>498</v>
      </c>
      <c r="J59" s="43">
        <v>199</v>
      </c>
      <c r="K59" s="43">
        <v>388</v>
      </c>
      <c r="L59" s="43">
        <v>160</v>
      </c>
      <c r="M59" s="43">
        <v>361</v>
      </c>
      <c r="O59" s="37"/>
      <c r="P59" s="37"/>
      <c r="Q59" s="37"/>
      <c r="R59" s="37"/>
      <c r="S59" s="37"/>
    </row>
    <row r="60" spans="1:19" s="38" customFormat="1" ht="10.5" customHeight="1">
      <c r="A60" s="46" t="s">
        <v>290</v>
      </c>
      <c r="B60" s="45">
        <v>3</v>
      </c>
      <c r="C60" s="44">
        <v>2410</v>
      </c>
      <c r="D60" s="43">
        <v>0</v>
      </c>
      <c r="E60" s="43">
        <v>2410</v>
      </c>
      <c r="F60" s="43">
        <v>0</v>
      </c>
      <c r="G60" s="43">
        <v>691</v>
      </c>
      <c r="H60" s="43">
        <v>0</v>
      </c>
      <c r="I60" s="43">
        <v>570</v>
      </c>
      <c r="J60" s="43">
        <v>0</v>
      </c>
      <c r="K60" s="43">
        <v>549</v>
      </c>
      <c r="L60" s="43">
        <v>0</v>
      </c>
      <c r="M60" s="43">
        <v>600</v>
      </c>
      <c r="O60" s="37"/>
      <c r="P60" s="37"/>
      <c r="Q60" s="37"/>
      <c r="R60" s="37"/>
      <c r="S60" s="37"/>
    </row>
    <row r="61" spans="1:19" s="38" customFormat="1" ht="10.5" customHeight="1">
      <c r="A61" s="46" t="s">
        <v>289</v>
      </c>
      <c r="B61" s="45">
        <v>3</v>
      </c>
      <c r="C61" s="44">
        <v>2671</v>
      </c>
      <c r="D61" s="43">
        <v>523</v>
      </c>
      <c r="E61" s="43">
        <v>2148</v>
      </c>
      <c r="F61" s="43">
        <v>167</v>
      </c>
      <c r="G61" s="43">
        <v>616</v>
      </c>
      <c r="H61" s="43">
        <v>167</v>
      </c>
      <c r="I61" s="43">
        <v>586</v>
      </c>
      <c r="J61" s="43">
        <v>91</v>
      </c>
      <c r="K61" s="43">
        <v>461</v>
      </c>
      <c r="L61" s="43">
        <v>98</v>
      </c>
      <c r="M61" s="43">
        <v>485</v>
      </c>
      <c r="O61" s="37"/>
      <c r="P61" s="37"/>
      <c r="Q61" s="37"/>
      <c r="R61" s="37"/>
      <c r="S61" s="37"/>
    </row>
    <row r="62" spans="1:19" s="38" customFormat="1" ht="10.5" customHeight="1">
      <c r="A62" s="46" t="s">
        <v>288</v>
      </c>
      <c r="B62" s="45">
        <v>4</v>
      </c>
      <c r="C62" s="44">
        <v>5403</v>
      </c>
      <c r="D62" s="43">
        <v>1453</v>
      </c>
      <c r="E62" s="43">
        <v>3950</v>
      </c>
      <c r="F62" s="43">
        <v>374</v>
      </c>
      <c r="G62" s="43">
        <v>1020</v>
      </c>
      <c r="H62" s="43">
        <v>347</v>
      </c>
      <c r="I62" s="43">
        <v>992</v>
      </c>
      <c r="J62" s="43">
        <v>369</v>
      </c>
      <c r="K62" s="43">
        <v>952</v>
      </c>
      <c r="L62" s="43">
        <v>363</v>
      </c>
      <c r="M62" s="43">
        <v>986</v>
      </c>
      <c r="O62" s="37"/>
      <c r="P62" s="37"/>
      <c r="Q62" s="37"/>
      <c r="R62" s="37"/>
      <c r="S62" s="37"/>
    </row>
    <row r="63" spans="1:19" s="38" customFormat="1" ht="10.5" customHeight="1">
      <c r="A63" s="46" t="s">
        <v>287</v>
      </c>
      <c r="B63" s="45">
        <v>10</v>
      </c>
      <c r="C63" s="43">
        <v>7291</v>
      </c>
      <c r="D63" s="43">
        <v>3244</v>
      </c>
      <c r="E63" s="43">
        <v>4047</v>
      </c>
      <c r="F63" s="43">
        <v>784</v>
      </c>
      <c r="G63" s="43">
        <v>900</v>
      </c>
      <c r="H63" s="43">
        <v>763</v>
      </c>
      <c r="I63" s="43">
        <v>931</v>
      </c>
      <c r="J63" s="43">
        <v>799</v>
      </c>
      <c r="K63" s="43">
        <v>1052</v>
      </c>
      <c r="L63" s="43">
        <v>898</v>
      </c>
      <c r="M63" s="43">
        <v>1164</v>
      </c>
      <c r="O63" s="37"/>
      <c r="P63" s="37"/>
      <c r="Q63" s="37"/>
      <c r="R63" s="37"/>
      <c r="S63" s="37"/>
    </row>
    <row r="64" spans="1:19" s="38" customFormat="1" ht="6" customHeight="1">
      <c r="A64" s="46"/>
      <c r="B64" s="45"/>
      <c r="C64" s="43"/>
      <c r="D64" s="43"/>
      <c r="E64" s="43"/>
      <c r="F64" s="43"/>
      <c r="G64" s="43"/>
      <c r="H64" s="43"/>
      <c r="I64" s="43"/>
      <c r="J64" s="43"/>
      <c r="K64" s="43"/>
      <c r="L64" s="43"/>
      <c r="M64" s="43"/>
      <c r="O64" s="37"/>
      <c r="P64" s="37"/>
      <c r="Q64" s="37"/>
      <c r="R64" s="37"/>
      <c r="S64" s="37"/>
    </row>
    <row r="65" spans="1:19" s="47" customFormat="1" ht="10.5" customHeight="1">
      <c r="A65" s="47" t="s">
        <v>286</v>
      </c>
      <c r="B65" s="50">
        <v>9</v>
      </c>
      <c r="C65" s="48">
        <v>853</v>
      </c>
      <c r="D65" s="48">
        <v>561</v>
      </c>
      <c r="E65" s="48">
        <v>292</v>
      </c>
      <c r="F65" s="48">
        <v>116</v>
      </c>
      <c r="G65" s="48">
        <v>75</v>
      </c>
      <c r="H65" s="48">
        <v>105</v>
      </c>
      <c r="I65" s="48">
        <v>67</v>
      </c>
      <c r="J65" s="48">
        <v>118</v>
      </c>
      <c r="K65" s="48">
        <v>67</v>
      </c>
      <c r="L65" s="48">
        <v>222</v>
      </c>
      <c r="M65" s="48">
        <v>83</v>
      </c>
      <c r="O65" s="37"/>
      <c r="P65" s="37"/>
      <c r="Q65" s="37"/>
      <c r="R65" s="37"/>
      <c r="S65" s="37"/>
    </row>
    <row r="66" spans="1:19" s="38" customFormat="1" ht="10.5" customHeight="1">
      <c r="A66" s="46" t="s">
        <v>285</v>
      </c>
      <c r="B66" s="45">
        <v>2</v>
      </c>
      <c r="C66" s="44">
        <v>32</v>
      </c>
      <c r="D66" s="43">
        <v>25</v>
      </c>
      <c r="E66" s="43">
        <v>7</v>
      </c>
      <c r="F66" s="43">
        <v>0</v>
      </c>
      <c r="G66" s="43">
        <v>0</v>
      </c>
      <c r="H66" s="43">
        <v>0</v>
      </c>
      <c r="I66" s="43">
        <v>0</v>
      </c>
      <c r="J66" s="43">
        <v>0</v>
      </c>
      <c r="K66" s="43">
        <v>0</v>
      </c>
      <c r="L66" s="43">
        <v>25</v>
      </c>
      <c r="M66" s="43">
        <v>7</v>
      </c>
      <c r="O66" s="37"/>
      <c r="P66" s="37"/>
      <c r="Q66" s="37"/>
      <c r="R66" s="37"/>
      <c r="S66" s="37"/>
    </row>
    <row r="67" spans="1:19" s="38" customFormat="1" ht="10.5" customHeight="1">
      <c r="A67" s="46" t="s">
        <v>284</v>
      </c>
      <c r="B67" s="45">
        <v>4</v>
      </c>
      <c r="C67" s="44">
        <v>616</v>
      </c>
      <c r="D67" s="43">
        <v>363</v>
      </c>
      <c r="E67" s="43">
        <v>253</v>
      </c>
      <c r="F67" s="43">
        <v>85</v>
      </c>
      <c r="G67" s="43">
        <v>66</v>
      </c>
      <c r="H67" s="43">
        <v>75</v>
      </c>
      <c r="I67" s="43">
        <v>57</v>
      </c>
      <c r="J67" s="43">
        <v>81</v>
      </c>
      <c r="K67" s="43">
        <v>60</v>
      </c>
      <c r="L67" s="43">
        <v>122</v>
      </c>
      <c r="M67" s="43">
        <v>70</v>
      </c>
      <c r="O67" s="37"/>
      <c r="P67" s="37"/>
      <c r="Q67" s="37"/>
      <c r="R67" s="37"/>
      <c r="S67" s="37"/>
    </row>
    <row r="68" spans="1:19" s="38" customFormat="1" ht="10.5" customHeight="1">
      <c r="A68" s="46" t="s">
        <v>282</v>
      </c>
      <c r="B68" s="45">
        <v>2</v>
      </c>
      <c r="C68" s="44">
        <v>198</v>
      </c>
      <c r="D68" s="43">
        <v>166</v>
      </c>
      <c r="E68" s="43">
        <v>32</v>
      </c>
      <c r="F68" s="43">
        <v>31</v>
      </c>
      <c r="G68" s="43">
        <v>9</v>
      </c>
      <c r="H68" s="43">
        <v>30</v>
      </c>
      <c r="I68" s="43">
        <v>10</v>
      </c>
      <c r="J68" s="43">
        <v>37</v>
      </c>
      <c r="K68" s="43">
        <v>7</v>
      </c>
      <c r="L68" s="43">
        <v>68</v>
      </c>
      <c r="M68" s="43">
        <v>6</v>
      </c>
      <c r="O68" s="37"/>
      <c r="P68" s="37"/>
      <c r="Q68" s="37"/>
      <c r="R68" s="37"/>
      <c r="S68" s="37"/>
    </row>
    <row r="69" spans="1:19" s="38" customFormat="1" ht="10.5" customHeight="1">
      <c r="A69" s="46" t="s">
        <v>281</v>
      </c>
      <c r="B69" s="45">
        <v>1</v>
      </c>
      <c r="C69" s="43">
        <v>7</v>
      </c>
      <c r="D69" s="43">
        <v>7</v>
      </c>
      <c r="E69" s="43">
        <v>0</v>
      </c>
      <c r="F69" s="43">
        <v>0</v>
      </c>
      <c r="G69" s="43">
        <v>0</v>
      </c>
      <c r="H69" s="43">
        <v>0</v>
      </c>
      <c r="I69" s="43">
        <v>0</v>
      </c>
      <c r="J69" s="43">
        <v>0</v>
      </c>
      <c r="K69" s="43">
        <v>0</v>
      </c>
      <c r="L69" s="43">
        <v>7</v>
      </c>
      <c r="M69" s="43">
        <v>0</v>
      </c>
      <c r="O69" s="37"/>
      <c r="P69" s="37"/>
      <c r="Q69" s="37"/>
      <c r="R69" s="37"/>
      <c r="S69" s="37"/>
    </row>
    <row r="70" spans="1:19" s="38" customFormat="1" ht="6" customHeight="1">
      <c r="A70" s="46"/>
      <c r="B70" s="45"/>
      <c r="C70" s="43"/>
      <c r="D70" s="43"/>
      <c r="E70" s="43"/>
      <c r="F70" s="43"/>
      <c r="G70" s="43"/>
      <c r="H70" s="43"/>
      <c r="I70" s="43"/>
      <c r="J70" s="43"/>
      <c r="K70" s="43"/>
      <c r="L70" s="43"/>
      <c r="M70" s="43"/>
      <c r="O70" s="37"/>
      <c r="P70" s="37"/>
      <c r="Q70" s="37"/>
      <c r="R70" s="37"/>
      <c r="S70" s="37"/>
    </row>
    <row r="71" spans="1:19" s="38" customFormat="1" ht="10.5" customHeight="1">
      <c r="A71" s="38" t="s">
        <v>283</v>
      </c>
      <c r="B71" s="45">
        <v>3</v>
      </c>
      <c r="C71" s="43">
        <v>205</v>
      </c>
      <c r="D71" s="43">
        <v>173</v>
      </c>
      <c r="E71" s="43">
        <v>32</v>
      </c>
      <c r="F71" s="43">
        <v>31</v>
      </c>
      <c r="G71" s="43">
        <v>9</v>
      </c>
      <c r="H71" s="43">
        <v>30</v>
      </c>
      <c r="I71" s="43">
        <v>10</v>
      </c>
      <c r="J71" s="43">
        <v>37</v>
      </c>
      <c r="K71" s="43">
        <v>7</v>
      </c>
      <c r="L71" s="43">
        <v>75</v>
      </c>
      <c r="M71" s="43">
        <v>6</v>
      </c>
      <c r="O71" s="37"/>
      <c r="P71" s="37"/>
      <c r="Q71" s="37"/>
      <c r="R71" s="37"/>
      <c r="S71" s="37"/>
    </row>
    <row r="72" spans="1:19" s="38" customFormat="1" ht="10.5" customHeight="1">
      <c r="A72" s="46" t="s">
        <v>282</v>
      </c>
      <c r="B72" s="45">
        <v>2</v>
      </c>
      <c r="C72" s="43">
        <v>198</v>
      </c>
      <c r="D72" s="43">
        <v>166</v>
      </c>
      <c r="E72" s="43">
        <v>32</v>
      </c>
      <c r="F72" s="43">
        <v>31</v>
      </c>
      <c r="G72" s="43">
        <v>9</v>
      </c>
      <c r="H72" s="43">
        <v>30</v>
      </c>
      <c r="I72" s="43">
        <v>10</v>
      </c>
      <c r="J72" s="43">
        <v>37</v>
      </c>
      <c r="K72" s="43">
        <v>7</v>
      </c>
      <c r="L72" s="43">
        <v>68</v>
      </c>
      <c r="M72" s="43">
        <v>6</v>
      </c>
      <c r="O72" s="37"/>
      <c r="P72" s="37"/>
      <c r="Q72" s="37"/>
      <c r="R72" s="37"/>
      <c r="S72" s="37"/>
    </row>
    <row r="73" spans="1:19" s="38" customFormat="1" ht="10.5" customHeight="1">
      <c r="A73" s="46" t="s">
        <v>281</v>
      </c>
      <c r="B73" s="45">
        <v>1</v>
      </c>
      <c r="C73" s="43">
        <v>7</v>
      </c>
      <c r="D73" s="43">
        <v>7</v>
      </c>
      <c r="E73" s="43">
        <v>0</v>
      </c>
      <c r="F73" s="43">
        <v>0</v>
      </c>
      <c r="G73" s="43">
        <v>0</v>
      </c>
      <c r="H73" s="43">
        <v>0</v>
      </c>
      <c r="I73" s="43">
        <v>0</v>
      </c>
      <c r="J73" s="43">
        <v>0</v>
      </c>
      <c r="K73" s="43">
        <v>0</v>
      </c>
      <c r="L73" s="43">
        <v>7</v>
      </c>
      <c r="M73" s="43">
        <v>0</v>
      </c>
      <c r="O73" s="37"/>
      <c r="P73" s="37"/>
      <c r="Q73" s="37"/>
      <c r="R73" s="37"/>
      <c r="S73" s="37"/>
    </row>
    <row r="74" spans="1:19" s="38" customFormat="1" ht="6" customHeight="1">
      <c r="A74" s="46"/>
      <c r="B74" s="45"/>
      <c r="C74" s="43"/>
      <c r="D74" s="43"/>
      <c r="E74" s="43"/>
      <c r="F74" s="43"/>
      <c r="G74" s="43"/>
      <c r="H74" s="43"/>
      <c r="I74" s="43"/>
      <c r="J74" s="43"/>
      <c r="K74" s="43"/>
      <c r="L74" s="43"/>
      <c r="M74" s="43"/>
      <c r="O74" s="37"/>
      <c r="P74" s="37"/>
      <c r="Q74" s="37"/>
      <c r="R74" s="37"/>
      <c r="S74" s="37"/>
    </row>
    <row r="75" spans="1:19" s="38" customFormat="1" ht="10.5" customHeight="1">
      <c r="A75" s="38" t="s">
        <v>280</v>
      </c>
      <c r="B75" s="45">
        <v>6</v>
      </c>
      <c r="C75" s="43">
        <v>648</v>
      </c>
      <c r="D75" s="43">
        <v>388</v>
      </c>
      <c r="E75" s="43">
        <v>260</v>
      </c>
      <c r="F75" s="43">
        <v>85</v>
      </c>
      <c r="G75" s="43">
        <v>66</v>
      </c>
      <c r="H75" s="43">
        <v>75</v>
      </c>
      <c r="I75" s="43">
        <v>57</v>
      </c>
      <c r="J75" s="43">
        <v>81</v>
      </c>
      <c r="K75" s="43">
        <v>60</v>
      </c>
      <c r="L75" s="43">
        <v>147</v>
      </c>
      <c r="M75" s="43">
        <v>77</v>
      </c>
      <c r="O75" s="37"/>
      <c r="P75" s="37"/>
      <c r="Q75" s="37"/>
      <c r="R75" s="37"/>
      <c r="S75" s="37"/>
    </row>
    <row r="76" spans="1:19" s="38" customFormat="1" ht="10.5" customHeight="1">
      <c r="A76" s="46" t="s">
        <v>193</v>
      </c>
      <c r="B76" s="45">
        <v>2</v>
      </c>
      <c r="C76" s="44">
        <v>32</v>
      </c>
      <c r="D76" s="43">
        <v>25</v>
      </c>
      <c r="E76" s="43">
        <v>7</v>
      </c>
      <c r="F76" s="43">
        <v>0</v>
      </c>
      <c r="G76" s="43">
        <v>0</v>
      </c>
      <c r="H76" s="43">
        <v>0</v>
      </c>
      <c r="I76" s="43">
        <v>0</v>
      </c>
      <c r="J76" s="43">
        <v>0</v>
      </c>
      <c r="K76" s="43">
        <v>0</v>
      </c>
      <c r="L76" s="43">
        <v>25</v>
      </c>
      <c r="M76" s="43">
        <v>7</v>
      </c>
      <c r="O76" s="37"/>
      <c r="P76" s="37"/>
      <c r="Q76" s="37"/>
      <c r="R76" s="37"/>
      <c r="S76" s="37"/>
    </row>
    <row r="77" spans="1:19" s="38" customFormat="1" ht="10.5" customHeight="1">
      <c r="A77" s="46" t="s">
        <v>192</v>
      </c>
      <c r="B77" s="45">
        <v>4</v>
      </c>
      <c r="C77" s="44">
        <v>616</v>
      </c>
      <c r="D77" s="43">
        <v>363</v>
      </c>
      <c r="E77" s="43">
        <v>253</v>
      </c>
      <c r="F77" s="43">
        <v>85</v>
      </c>
      <c r="G77" s="43">
        <v>66</v>
      </c>
      <c r="H77" s="43">
        <v>75</v>
      </c>
      <c r="I77" s="43">
        <v>57</v>
      </c>
      <c r="J77" s="43">
        <v>81</v>
      </c>
      <c r="K77" s="43">
        <v>60</v>
      </c>
      <c r="L77" s="43">
        <v>122</v>
      </c>
      <c r="M77" s="43">
        <v>70</v>
      </c>
      <c r="O77" s="37"/>
      <c r="P77" s="37"/>
      <c r="Q77" s="37"/>
      <c r="R77" s="37"/>
      <c r="S77" s="37"/>
    </row>
    <row r="78" spans="1:19" s="38" customFormat="1" ht="6" customHeight="1">
      <c r="A78" s="42"/>
      <c r="B78" s="41"/>
      <c r="C78" s="40"/>
      <c r="D78" s="40"/>
      <c r="E78" s="40"/>
      <c r="F78" s="40"/>
      <c r="G78" s="40"/>
      <c r="H78" s="40"/>
      <c r="I78" s="40"/>
      <c r="J78" s="40"/>
      <c r="K78" s="40"/>
      <c r="L78" s="40"/>
      <c r="M78" s="40"/>
      <c r="O78" s="37"/>
      <c r="P78" s="37"/>
      <c r="Q78" s="37"/>
      <c r="R78" s="37"/>
      <c r="S78" s="37"/>
    </row>
    <row r="79" spans="1:19" s="38" customFormat="1" ht="11.25" customHeight="1">
      <c r="A79" s="38" t="s">
        <v>191</v>
      </c>
      <c r="B79" s="39"/>
      <c r="C79" s="39"/>
      <c r="D79" s="39"/>
      <c r="E79" s="39"/>
      <c r="F79" s="39"/>
      <c r="G79" s="39"/>
      <c r="H79" s="39"/>
      <c r="I79" s="39"/>
      <c r="J79" s="39"/>
      <c r="K79" s="39"/>
      <c r="L79" s="39"/>
      <c r="M79" s="39"/>
      <c r="O79" s="37"/>
      <c r="P79" s="37"/>
      <c r="Q79" s="37"/>
      <c r="R79" s="37"/>
      <c r="S79" s="37"/>
    </row>
  </sheetData>
  <mergeCells count="12">
    <mergeCell ref="O14:O16"/>
    <mergeCell ref="P14:S14"/>
    <mergeCell ref="P15:Q15"/>
    <mergeCell ref="R15:S15"/>
    <mergeCell ref="A14:A16"/>
    <mergeCell ref="B14:B16"/>
    <mergeCell ref="C14:M14"/>
    <mergeCell ref="C15:E15"/>
    <mergeCell ref="F15:G15"/>
    <mergeCell ref="H15:I15"/>
    <mergeCell ref="J15:K15"/>
    <mergeCell ref="L15:M15"/>
  </mergeCells>
  <phoneticPr fontId="8"/>
  <pageMargins left="0.6692913385826772" right="0.6692913385826772" top="0.78740157480314965" bottom="0.78740157480314965" header="0.51181102362204722" footer="0.1968503937007874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80"/>
  <sheetViews>
    <sheetView zoomScaleNormal="100" workbookViewId="0"/>
  </sheetViews>
  <sheetFormatPr defaultColWidth="13.28515625" defaultRowHeight="13.5"/>
  <cols>
    <col min="1" max="1" width="11.42578125" style="37" customWidth="1"/>
    <col min="2" max="2" width="8.140625" style="37" customWidth="1"/>
    <col min="3" max="13" width="7.5703125" style="37" customWidth="1"/>
    <col min="14" max="14" width="4.140625" style="37" customWidth="1"/>
    <col min="15" max="15" width="11.42578125" style="37" customWidth="1"/>
    <col min="16" max="19" width="10" style="37" customWidth="1"/>
    <col min="20" max="16384" width="13.28515625" style="37"/>
  </cols>
  <sheetData>
    <row r="1" spans="1:19" s="73" customFormat="1" ht="13.5" customHeight="1">
      <c r="O1" s="77"/>
      <c r="P1" s="77"/>
      <c r="Q1" s="77"/>
      <c r="R1" s="77"/>
      <c r="S1" s="77"/>
    </row>
    <row r="2" spans="1:19" s="75" customFormat="1" ht="13.5" customHeight="1">
      <c r="A2" s="78" t="s">
        <v>279</v>
      </c>
      <c r="B2" s="78"/>
      <c r="C2" s="78"/>
      <c r="D2" s="78"/>
      <c r="E2" s="78"/>
      <c r="F2" s="78"/>
      <c r="G2" s="78"/>
      <c r="H2" s="78"/>
      <c r="I2" s="78"/>
      <c r="J2" s="78"/>
      <c r="K2" s="78"/>
      <c r="L2" s="78"/>
      <c r="M2" s="78"/>
      <c r="O2" s="78"/>
      <c r="P2" s="78"/>
      <c r="Q2" s="78"/>
      <c r="R2" s="78"/>
      <c r="S2" s="78"/>
    </row>
    <row r="3" spans="1:19" s="75" customFormat="1" ht="10.5" customHeight="1">
      <c r="A3" s="69"/>
      <c r="B3" s="69"/>
      <c r="C3" s="69"/>
      <c r="D3" s="69"/>
      <c r="E3" s="69"/>
      <c r="F3" s="69"/>
      <c r="G3" s="69"/>
      <c r="H3" s="69"/>
      <c r="I3" s="69"/>
      <c r="J3" s="69"/>
      <c r="K3" s="69"/>
      <c r="L3" s="69"/>
      <c r="M3" s="69"/>
      <c r="O3" s="69"/>
      <c r="P3" s="69"/>
      <c r="Q3" s="69"/>
      <c r="R3" s="69"/>
      <c r="S3" s="69"/>
    </row>
    <row r="4" spans="1:19" s="73" customFormat="1" ht="10.5" customHeight="1">
      <c r="A4" s="74" t="s">
        <v>258</v>
      </c>
      <c r="B4" s="74"/>
      <c r="C4" s="74"/>
      <c r="D4" s="74"/>
      <c r="E4" s="74"/>
      <c r="F4" s="74"/>
      <c r="G4" s="74"/>
      <c r="H4" s="74"/>
      <c r="I4" s="74"/>
      <c r="J4" s="74"/>
      <c r="K4" s="74"/>
      <c r="L4" s="74"/>
      <c r="M4" s="74"/>
      <c r="O4" s="74"/>
      <c r="P4" s="74"/>
      <c r="Q4" s="74"/>
      <c r="R4" s="74"/>
      <c r="S4" s="74"/>
    </row>
    <row r="5" spans="1:19" s="73" customFormat="1" ht="10.5" customHeight="1">
      <c r="A5" s="74" t="s">
        <v>257</v>
      </c>
      <c r="B5" s="68"/>
      <c r="C5" s="68"/>
      <c r="D5" s="68"/>
      <c r="E5" s="68"/>
      <c r="F5" s="68"/>
      <c r="G5" s="68"/>
      <c r="H5" s="68"/>
      <c r="I5" s="68"/>
      <c r="J5" s="68"/>
      <c r="K5" s="68"/>
      <c r="L5" s="68"/>
      <c r="M5" s="68"/>
      <c r="O5" s="74"/>
      <c r="P5" s="68"/>
      <c r="Q5" s="68"/>
      <c r="R5" s="68"/>
      <c r="S5" s="68"/>
    </row>
    <row r="6" spans="1:19" s="73" customFormat="1" ht="10.5" customHeight="1">
      <c r="A6" s="68"/>
      <c r="B6" s="68"/>
      <c r="C6" s="68"/>
      <c r="D6" s="68"/>
      <c r="E6" s="68"/>
      <c r="F6" s="68"/>
      <c r="G6" s="68"/>
      <c r="H6" s="68"/>
      <c r="I6" s="68"/>
      <c r="J6" s="68"/>
      <c r="K6" s="68"/>
      <c r="L6" s="68"/>
      <c r="M6" s="68"/>
      <c r="O6" s="68"/>
      <c r="P6" s="68"/>
      <c r="Q6" s="68"/>
      <c r="R6" s="68"/>
      <c r="S6" s="68"/>
    </row>
    <row r="7" spans="1:19">
      <c r="A7" s="77" t="s">
        <v>235</v>
      </c>
      <c r="B7" s="77"/>
      <c r="C7" s="77"/>
      <c r="D7" s="77"/>
      <c r="E7" s="77"/>
      <c r="F7" s="77"/>
      <c r="G7" s="77"/>
      <c r="H7" s="77"/>
      <c r="I7" s="77"/>
      <c r="J7" s="77"/>
      <c r="K7" s="77"/>
      <c r="L7" s="77"/>
      <c r="M7" s="77"/>
      <c r="O7" s="77"/>
      <c r="P7" s="77"/>
      <c r="Q7" s="77"/>
      <c r="R7" s="77"/>
      <c r="S7" s="77"/>
    </row>
    <row r="8" spans="1:19" ht="10.5" customHeight="1">
      <c r="A8" s="71"/>
      <c r="B8" s="71"/>
      <c r="C8" s="71"/>
      <c r="D8" s="71"/>
      <c r="E8" s="71"/>
      <c r="F8" s="71"/>
      <c r="G8" s="71"/>
      <c r="H8" s="71"/>
      <c r="I8" s="71"/>
      <c r="J8" s="71"/>
      <c r="K8" s="71"/>
      <c r="L8" s="71"/>
      <c r="M8" s="71"/>
      <c r="O8" s="71"/>
      <c r="P8" s="71"/>
      <c r="Q8" s="71"/>
      <c r="R8" s="71"/>
      <c r="S8" s="71"/>
    </row>
    <row r="9" spans="1:19" ht="10.5" customHeight="1">
      <c r="A9" s="72" t="s">
        <v>256</v>
      </c>
      <c r="B9" s="71"/>
      <c r="C9" s="71"/>
      <c r="D9" s="71"/>
      <c r="E9" s="71"/>
      <c r="F9" s="71"/>
      <c r="G9" s="71"/>
      <c r="H9" s="71"/>
      <c r="I9" s="71"/>
      <c r="J9" s="71"/>
      <c r="K9" s="71"/>
      <c r="L9" s="71"/>
      <c r="M9" s="71"/>
      <c r="O9" s="72"/>
      <c r="P9" s="71"/>
      <c r="Q9" s="71"/>
      <c r="R9" s="71"/>
      <c r="S9" s="71"/>
    </row>
    <row r="10" spans="1:19" ht="10.5" customHeight="1">
      <c r="A10" s="67"/>
      <c r="H10" s="63"/>
      <c r="J10" s="64"/>
      <c r="O10" s="67"/>
    </row>
    <row r="11" spans="1:19" ht="13.5" customHeight="1">
      <c r="A11" s="77" t="s">
        <v>234</v>
      </c>
      <c r="B11" s="77"/>
      <c r="C11" s="77"/>
      <c r="D11" s="77"/>
      <c r="E11" s="77"/>
      <c r="F11" s="77"/>
      <c r="G11" s="77"/>
      <c r="H11" s="77"/>
      <c r="I11" s="77"/>
      <c r="J11" s="77"/>
      <c r="K11" s="77"/>
      <c r="L11" s="77"/>
      <c r="M11" s="77"/>
      <c r="O11" s="76"/>
      <c r="P11" s="76"/>
      <c r="Q11" s="76"/>
      <c r="R11" s="76"/>
      <c r="S11" s="76"/>
    </row>
    <row r="12" spans="1:19" ht="10.5" customHeight="1">
      <c r="F12" s="64"/>
      <c r="H12" s="63"/>
    </row>
    <row r="13" spans="1:19" s="38" customFormat="1" ht="10.5" customHeight="1">
      <c r="A13" s="38" t="s">
        <v>232</v>
      </c>
      <c r="H13" s="62"/>
      <c r="I13" s="60"/>
      <c r="M13" s="61" t="s">
        <v>278</v>
      </c>
      <c r="O13" s="38" t="s">
        <v>232</v>
      </c>
      <c r="S13" s="60" t="s">
        <v>277</v>
      </c>
    </row>
    <row r="14" spans="1:19" s="38" customFormat="1" ht="12" customHeight="1">
      <c r="A14" s="248" t="s">
        <v>228</v>
      </c>
      <c r="B14" s="251" t="s">
        <v>276</v>
      </c>
      <c r="C14" s="254" t="s">
        <v>229</v>
      </c>
      <c r="D14" s="255"/>
      <c r="E14" s="255"/>
      <c r="F14" s="255"/>
      <c r="G14" s="255"/>
      <c r="H14" s="255"/>
      <c r="I14" s="255"/>
      <c r="J14" s="255"/>
      <c r="K14" s="255"/>
      <c r="L14" s="255"/>
      <c r="M14" s="255"/>
      <c r="O14" s="248" t="s">
        <v>228</v>
      </c>
      <c r="P14" s="258" t="s">
        <v>227</v>
      </c>
      <c r="Q14" s="259"/>
      <c r="R14" s="259"/>
      <c r="S14" s="259"/>
    </row>
    <row r="15" spans="1:19" s="38" customFormat="1" ht="12" customHeight="1">
      <c r="A15" s="249"/>
      <c r="B15" s="252"/>
      <c r="C15" s="254" t="s">
        <v>275</v>
      </c>
      <c r="D15" s="255"/>
      <c r="E15" s="257"/>
      <c r="F15" s="255" t="s">
        <v>225</v>
      </c>
      <c r="G15" s="257"/>
      <c r="H15" s="255" t="s">
        <v>224</v>
      </c>
      <c r="I15" s="255"/>
      <c r="J15" s="254" t="s">
        <v>223</v>
      </c>
      <c r="K15" s="257"/>
      <c r="L15" s="254" t="s">
        <v>222</v>
      </c>
      <c r="M15" s="255"/>
      <c r="O15" s="249"/>
      <c r="P15" s="255" t="s">
        <v>221</v>
      </c>
      <c r="Q15" s="257"/>
      <c r="R15" s="255" t="s">
        <v>220</v>
      </c>
      <c r="S15" s="255"/>
    </row>
    <row r="16" spans="1:19" s="38" customFormat="1" ht="12" customHeight="1">
      <c r="A16" s="250"/>
      <c r="B16" s="253"/>
      <c r="C16" s="59" t="s">
        <v>48</v>
      </c>
      <c r="D16" s="59" t="s">
        <v>49</v>
      </c>
      <c r="E16" s="59" t="s">
        <v>50</v>
      </c>
      <c r="F16" s="59" t="s">
        <v>49</v>
      </c>
      <c r="G16" s="59" t="s">
        <v>50</v>
      </c>
      <c r="H16" s="59" t="s">
        <v>49</v>
      </c>
      <c r="I16" s="58" t="s">
        <v>50</v>
      </c>
      <c r="J16" s="59" t="s">
        <v>49</v>
      </c>
      <c r="K16" s="59" t="s">
        <v>50</v>
      </c>
      <c r="L16" s="59" t="s">
        <v>49</v>
      </c>
      <c r="M16" s="58" t="s">
        <v>50</v>
      </c>
      <c r="O16" s="250"/>
      <c r="P16" s="59" t="s">
        <v>49</v>
      </c>
      <c r="Q16" s="59" t="s">
        <v>50</v>
      </c>
      <c r="R16" s="59" t="s">
        <v>49</v>
      </c>
      <c r="S16" s="58" t="s">
        <v>50</v>
      </c>
    </row>
    <row r="17" spans="1:19" s="38" customFormat="1" ht="6" customHeight="1">
      <c r="B17" s="57"/>
      <c r="C17" s="56"/>
      <c r="H17" s="51"/>
      <c r="I17" s="55"/>
      <c r="J17" s="51"/>
      <c r="K17" s="51"/>
      <c r="L17" s="51"/>
      <c r="M17" s="51"/>
      <c r="P17" s="54"/>
      <c r="Q17" s="51"/>
      <c r="R17" s="51"/>
      <c r="S17" s="51"/>
    </row>
    <row r="18" spans="1:19" s="47" customFormat="1" ht="10.5" customHeight="1">
      <c r="A18" s="53" t="s">
        <v>219</v>
      </c>
      <c r="B18" s="50">
        <v>103</v>
      </c>
      <c r="C18" s="48">
        <v>114153</v>
      </c>
      <c r="D18" s="48">
        <v>59607</v>
      </c>
      <c r="E18" s="48">
        <v>54546</v>
      </c>
      <c r="F18" s="48">
        <v>12748</v>
      </c>
      <c r="G18" s="48">
        <v>12718</v>
      </c>
      <c r="H18" s="48">
        <v>12467</v>
      </c>
      <c r="I18" s="48">
        <v>12562</v>
      </c>
      <c r="J18" s="48">
        <v>14649</v>
      </c>
      <c r="K18" s="48">
        <v>13692</v>
      </c>
      <c r="L18" s="48">
        <v>19291</v>
      </c>
      <c r="M18" s="48">
        <v>15259</v>
      </c>
      <c r="O18" s="53" t="s">
        <v>219</v>
      </c>
      <c r="P18" s="50">
        <v>291</v>
      </c>
      <c r="Q18" s="48">
        <v>276</v>
      </c>
      <c r="R18" s="48">
        <v>161</v>
      </c>
      <c r="S18" s="48">
        <v>39</v>
      </c>
    </row>
    <row r="19" spans="1:19" s="38" customFormat="1" ht="6" customHeight="1">
      <c r="A19" s="51"/>
      <c r="B19" s="45"/>
      <c r="C19" s="43"/>
      <c r="D19" s="43"/>
      <c r="E19" s="43"/>
      <c r="F19" s="43"/>
      <c r="G19" s="43"/>
      <c r="H19" s="43"/>
      <c r="I19" s="43"/>
      <c r="J19" s="43"/>
      <c r="K19" s="43"/>
      <c r="L19" s="43"/>
      <c r="M19" s="43"/>
      <c r="O19" s="51"/>
      <c r="P19" s="45"/>
      <c r="Q19" s="43"/>
      <c r="R19" s="43"/>
      <c r="S19" s="43"/>
    </row>
    <row r="20" spans="1:19" s="38" customFormat="1" ht="10.5" customHeight="1">
      <c r="A20" s="52" t="s">
        <v>263</v>
      </c>
      <c r="B20" s="45">
        <v>20</v>
      </c>
      <c r="C20" s="43">
        <v>17675</v>
      </c>
      <c r="D20" s="43">
        <v>13270</v>
      </c>
      <c r="E20" s="43">
        <v>4405</v>
      </c>
      <c r="F20" s="43">
        <v>2891</v>
      </c>
      <c r="G20" s="43">
        <v>1054</v>
      </c>
      <c r="H20" s="43">
        <v>2906</v>
      </c>
      <c r="I20" s="43">
        <v>1048</v>
      </c>
      <c r="J20" s="43">
        <v>3014</v>
      </c>
      <c r="K20" s="43">
        <v>1018</v>
      </c>
      <c r="L20" s="43">
        <v>4272</v>
      </c>
      <c r="M20" s="43">
        <v>1241</v>
      </c>
      <c r="O20" s="52" t="s">
        <v>263</v>
      </c>
      <c r="P20" s="45">
        <v>103</v>
      </c>
      <c r="Q20" s="43">
        <v>30</v>
      </c>
      <c r="R20" s="43">
        <v>84</v>
      </c>
      <c r="S20" s="43">
        <v>14</v>
      </c>
    </row>
    <row r="21" spans="1:19" s="38" customFormat="1" ht="10.5" customHeight="1">
      <c r="A21" s="52" t="s">
        <v>273</v>
      </c>
      <c r="B21" s="45">
        <v>10</v>
      </c>
      <c r="C21" s="43">
        <v>3569</v>
      </c>
      <c r="D21" s="43">
        <v>1317</v>
      </c>
      <c r="E21" s="43">
        <v>2252</v>
      </c>
      <c r="F21" s="43">
        <v>285</v>
      </c>
      <c r="G21" s="43">
        <v>544</v>
      </c>
      <c r="H21" s="43">
        <v>313</v>
      </c>
      <c r="I21" s="43">
        <v>517</v>
      </c>
      <c r="J21" s="43">
        <v>285</v>
      </c>
      <c r="K21" s="43">
        <v>527</v>
      </c>
      <c r="L21" s="43">
        <v>288</v>
      </c>
      <c r="M21" s="43">
        <v>611</v>
      </c>
      <c r="O21" s="52" t="s">
        <v>273</v>
      </c>
      <c r="P21" s="45">
        <v>69</v>
      </c>
      <c r="Q21" s="43">
        <v>28</v>
      </c>
      <c r="R21" s="43">
        <v>77</v>
      </c>
      <c r="S21" s="43">
        <v>25</v>
      </c>
    </row>
    <row r="22" spans="1:19" s="38" customFormat="1" ht="10.5" customHeight="1">
      <c r="A22" s="52" t="s">
        <v>260</v>
      </c>
      <c r="B22" s="45">
        <v>73</v>
      </c>
      <c r="C22" s="43">
        <v>92909</v>
      </c>
      <c r="D22" s="43">
        <v>45020</v>
      </c>
      <c r="E22" s="43">
        <v>47889</v>
      </c>
      <c r="F22" s="43">
        <v>9572</v>
      </c>
      <c r="G22" s="43">
        <v>11120</v>
      </c>
      <c r="H22" s="43">
        <v>9248</v>
      </c>
      <c r="I22" s="43">
        <v>10997</v>
      </c>
      <c r="J22" s="43">
        <v>11350</v>
      </c>
      <c r="K22" s="43">
        <v>12147</v>
      </c>
      <c r="L22" s="43">
        <v>14731</v>
      </c>
      <c r="M22" s="43">
        <v>13407</v>
      </c>
      <c r="O22" s="52" t="s">
        <v>260</v>
      </c>
      <c r="P22" s="45">
        <v>119</v>
      </c>
      <c r="Q22" s="43">
        <v>218</v>
      </c>
      <c r="R22" s="43">
        <v>0</v>
      </c>
      <c r="S22" s="43">
        <v>0</v>
      </c>
    </row>
    <row r="23" spans="1:19" s="38" customFormat="1" ht="6" customHeight="1">
      <c r="A23" s="51"/>
      <c r="B23" s="45"/>
      <c r="C23" s="43"/>
      <c r="D23" s="43"/>
      <c r="E23" s="43"/>
      <c r="F23" s="43"/>
      <c r="G23" s="43"/>
      <c r="H23" s="43"/>
      <c r="I23" s="43"/>
      <c r="J23" s="43"/>
      <c r="K23" s="43"/>
      <c r="L23" s="43"/>
      <c r="M23" s="43"/>
      <c r="O23" s="51"/>
      <c r="P23" s="45"/>
      <c r="Q23" s="43"/>
      <c r="R23" s="43"/>
      <c r="S23" s="43"/>
    </row>
    <row r="24" spans="1:19" s="47" customFormat="1" ht="10.5" customHeight="1">
      <c r="A24" s="47" t="s">
        <v>274</v>
      </c>
      <c r="B24" s="50">
        <v>94</v>
      </c>
      <c r="C24" s="48">
        <v>113213</v>
      </c>
      <c r="D24" s="48">
        <v>58981</v>
      </c>
      <c r="E24" s="48">
        <v>54232</v>
      </c>
      <c r="F24" s="48">
        <v>12642</v>
      </c>
      <c r="G24" s="48">
        <v>12651</v>
      </c>
      <c r="H24" s="48">
        <v>12351</v>
      </c>
      <c r="I24" s="48">
        <v>12497</v>
      </c>
      <c r="J24" s="48">
        <v>14531</v>
      </c>
      <c r="K24" s="48">
        <v>13627</v>
      </c>
      <c r="L24" s="48">
        <v>19005</v>
      </c>
      <c r="M24" s="48">
        <v>15142</v>
      </c>
      <c r="O24" s="47" t="s">
        <v>274</v>
      </c>
      <c r="P24" s="50">
        <v>291</v>
      </c>
      <c r="Q24" s="48">
        <v>276</v>
      </c>
      <c r="R24" s="48">
        <v>161</v>
      </c>
      <c r="S24" s="48">
        <v>39</v>
      </c>
    </row>
    <row r="25" spans="1:19" s="38" customFormat="1" ht="10.5" customHeight="1">
      <c r="A25" s="46" t="s">
        <v>215</v>
      </c>
      <c r="B25" s="45">
        <v>23</v>
      </c>
      <c r="C25" s="44">
        <v>34245</v>
      </c>
      <c r="D25" s="44">
        <v>14170</v>
      </c>
      <c r="E25" s="44">
        <v>20075</v>
      </c>
      <c r="F25" s="44">
        <v>3203</v>
      </c>
      <c r="G25" s="44">
        <v>4744</v>
      </c>
      <c r="H25" s="44">
        <v>3208</v>
      </c>
      <c r="I25" s="44">
        <v>4744</v>
      </c>
      <c r="J25" s="44">
        <v>3372</v>
      </c>
      <c r="K25" s="44">
        <v>4965</v>
      </c>
      <c r="L25" s="44">
        <v>4387</v>
      </c>
      <c r="M25" s="44">
        <v>5622</v>
      </c>
      <c r="O25" s="46" t="s">
        <v>210</v>
      </c>
      <c r="P25" s="45">
        <v>291</v>
      </c>
      <c r="Q25" s="43">
        <v>276</v>
      </c>
      <c r="R25" s="43">
        <v>161</v>
      </c>
      <c r="S25" s="43">
        <v>39</v>
      </c>
    </row>
    <row r="26" spans="1:19" s="38" customFormat="1" ht="10.5" customHeight="1">
      <c r="A26" s="46" t="s">
        <v>214</v>
      </c>
      <c r="B26" s="45">
        <v>22</v>
      </c>
      <c r="C26" s="44">
        <v>41467</v>
      </c>
      <c r="D26" s="44">
        <v>26797</v>
      </c>
      <c r="E26" s="44">
        <v>14670</v>
      </c>
      <c r="F26" s="44">
        <v>5310</v>
      </c>
      <c r="G26" s="44">
        <v>3030</v>
      </c>
      <c r="H26" s="44">
        <v>4976</v>
      </c>
      <c r="I26" s="44">
        <v>3093</v>
      </c>
      <c r="J26" s="44">
        <v>7088</v>
      </c>
      <c r="K26" s="44">
        <v>3963</v>
      </c>
      <c r="L26" s="44">
        <v>9423</v>
      </c>
      <c r="M26" s="44">
        <v>4584</v>
      </c>
      <c r="O26" s="46"/>
      <c r="P26" s="45"/>
      <c r="Q26" s="43"/>
      <c r="R26" s="43"/>
      <c r="S26" s="43"/>
    </row>
    <row r="27" spans="1:19" s="38" customFormat="1" ht="10.5" customHeight="1">
      <c r="A27" s="46" t="s">
        <v>213</v>
      </c>
      <c r="B27" s="45">
        <v>2</v>
      </c>
      <c r="C27" s="44">
        <v>1919</v>
      </c>
      <c r="D27" s="44">
        <v>1711</v>
      </c>
      <c r="E27" s="44">
        <v>208</v>
      </c>
      <c r="F27" s="44">
        <v>381</v>
      </c>
      <c r="G27" s="44">
        <v>41</v>
      </c>
      <c r="H27" s="44">
        <v>370</v>
      </c>
      <c r="I27" s="44">
        <v>48</v>
      </c>
      <c r="J27" s="44">
        <v>366</v>
      </c>
      <c r="K27" s="44">
        <v>52</v>
      </c>
      <c r="L27" s="44">
        <v>594</v>
      </c>
      <c r="M27" s="44">
        <v>67</v>
      </c>
      <c r="O27" s="38" t="s">
        <v>263</v>
      </c>
      <c r="P27" s="45">
        <v>103</v>
      </c>
      <c r="Q27" s="43">
        <v>30</v>
      </c>
      <c r="R27" s="43">
        <v>84</v>
      </c>
      <c r="S27" s="43">
        <v>14</v>
      </c>
    </row>
    <row r="28" spans="1:19" s="38" customFormat="1" ht="10.5" customHeight="1">
      <c r="A28" s="46" t="s">
        <v>212</v>
      </c>
      <c r="B28" s="45">
        <v>5</v>
      </c>
      <c r="C28" s="44">
        <v>7480</v>
      </c>
      <c r="D28" s="44">
        <v>6359</v>
      </c>
      <c r="E28" s="44">
        <v>1121</v>
      </c>
      <c r="F28" s="44">
        <v>1419</v>
      </c>
      <c r="G28" s="44">
        <v>313</v>
      </c>
      <c r="H28" s="44">
        <v>1387</v>
      </c>
      <c r="I28" s="44">
        <v>251</v>
      </c>
      <c r="J28" s="44">
        <v>1455</v>
      </c>
      <c r="K28" s="44">
        <v>259</v>
      </c>
      <c r="L28" s="44">
        <v>2098</v>
      </c>
      <c r="M28" s="44">
        <v>298</v>
      </c>
      <c r="O28" s="46" t="s">
        <v>210</v>
      </c>
      <c r="P28" s="45">
        <v>103</v>
      </c>
      <c r="Q28" s="43">
        <v>30</v>
      </c>
      <c r="R28" s="43">
        <v>84</v>
      </c>
      <c r="S28" s="43">
        <v>14</v>
      </c>
    </row>
    <row r="29" spans="1:19" s="38" customFormat="1" ht="10.5" customHeight="1">
      <c r="A29" s="46" t="s">
        <v>211</v>
      </c>
      <c r="B29" s="45">
        <v>3</v>
      </c>
      <c r="C29" s="44">
        <v>1489</v>
      </c>
      <c r="D29" s="44">
        <v>976</v>
      </c>
      <c r="E29" s="44">
        <v>513</v>
      </c>
      <c r="F29" s="44">
        <v>213</v>
      </c>
      <c r="G29" s="44">
        <v>105</v>
      </c>
      <c r="H29" s="44">
        <v>219</v>
      </c>
      <c r="I29" s="44">
        <v>99</v>
      </c>
      <c r="J29" s="44">
        <v>209</v>
      </c>
      <c r="K29" s="44">
        <v>111</v>
      </c>
      <c r="L29" s="44">
        <v>335</v>
      </c>
      <c r="M29" s="44">
        <v>198</v>
      </c>
      <c r="O29" s="46"/>
      <c r="P29" s="45"/>
      <c r="Q29" s="43"/>
      <c r="R29" s="43"/>
      <c r="S29" s="43"/>
    </row>
    <row r="30" spans="1:19" s="38" customFormat="1" ht="10.5" customHeight="1">
      <c r="A30" s="46" t="s">
        <v>210</v>
      </c>
      <c r="B30" s="45">
        <v>11</v>
      </c>
      <c r="C30" s="44">
        <v>5344</v>
      </c>
      <c r="D30" s="44">
        <v>2340</v>
      </c>
      <c r="E30" s="44">
        <v>3004</v>
      </c>
      <c r="F30" s="44">
        <v>455</v>
      </c>
      <c r="G30" s="44">
        <v>759</v>
      </c>
      <c r="H30" s="44">
        <v>515</v>
      </c>
      <c r="I30" s="44">
        <v>671</v>
      </c>
      <c r="J30" s="44">
        <v>433</v>
      </c>
      <c r="K30" s="44">
        <v>602</v>
      </c>
      <c r="L30" s="44">
        <v>485</v>
      </c>
      <c r="M30" s="44">
        <v>657</v>
      </c>
      <c r="O30" s="38" t="s">
        <v>273</v>
      </c>
      <c r="P30" s="45">
        <v>69</v>
      </c>
      <c r="Q30" s="43">
        <v>28</v>
      </c>
      <c r="R30" s="43">
        <v>77</v>
      </c>
      <c r="S30" s="43">
        <v>25</v>
      </c>
    </row>
    <row r="31" spans="1:19" s="38" customFormat="1" ht="10.5" customHeight="1">
      <c r="A31" s="46" t="s">
        <v>217</v>
      </c>
      <c r="B31" s="45">
        <v>2</v>
      </c>
      <c r="C31" s="44">
        <v>2278</v>
      </c>
      <c r="D31" s="44">
        <v>0</v>
      </c>
      <c r="E31" s="44">
        <v>2278</v>
      </c>
      <c r="F31" s="44">
        <v>0</v>
      </c>
      <c r="G31" s="44">
        <v>569</v>
      </c>
      <c r="H31" s="44">
        <v>0</v>
      </c>
      <c r="I31" s="44">
        <v>539</v>
      </c>
      <c r="J31" s="44">
        <v>0</v>
      </c>
      <c r="K31" s="44">
        <v>577</v>
      </c>
      <c r="L31" s="44">
        <v>0</v>
      </c>
      <c r="M31" s="44">
        <v>593</v>
      </c>
      <c r="O31" s="46" t="s">
        <v>271</v>
      </c>
      <c r="P31" s="45">
        <v>69</v>
      </c>
      <c r="Q31" s="43">
        <v>28</v>
      </c>
      <c r="R31" s="43">
        <v>77</v>
      </c>
      <c r="S31" s="43">
        <v>25</v>
      </c>
    </row>
    <row r="32" spans="1:19" s="38" customFormat="1" ht="10.5" customHeight="1">
      <c r="A32" s="46" t="s">
        <v>209</v>
      </c>
      <c r="B32" s="45">
        <v>6</v>
      </c>
      <c r="C32" s="44">
        <v>4107</v>
      </c>
      <c r="D32" s="44">
        <v>1253</v>
      </c>
      <c r="E32" s="44">
        <v>2854</v>
      </c>
      <c r="F32" s="44">
        <v>344</v>
      </c>
      <c r="G32" s="44">
        <v>788</v>
      </c>
      <c r="H32" s="44">
        <v>259</v>
      </c>
      <c r="I32" s="44">
        <v>664</v>
      </c>
      <c r="J32" s="44">
        <v>276</v>
      </c>
      <c r="K32" s="44">
        <v>681</v>
      </c>
      <c r="L32" s="44">
        <v>374</v>
      </c>
      <c r="M32" s="44">
        <v>721</v>
      </c>
      <c r="O32" s="42"/>
      <c r="P32" s="41"/>
      <c r="Q32" s="40"/>
      <c r="R32" s="40"/>
      <c r="S32" s="40"/>
    </row>
    <row r="33" spans="1:19" s="38" customFormat="1" ht="10.5" customHeight="1">
      <c r="A33" s="46" t="s">
        <v>216</v>
      </c>
      <c r="B33" s="45">
        <v>6</v>
      </c>
      <c r="C33" s="44">
        <v>6232</v>
      </c>
      <c r="D33" s="44">
        <v>1585</v>
      </c>
      <c r="E33" s="44">
        <v>4647</v>
      </c>
      <c r="F33" s="44">
        <v>374</v>
      </c>
      <c r="G33" s="44">
        <v>1183</v>
      </c>
      <c r="H33" s="44">
        <v>435</v>
      </c>
      <c r="I33" s="44">
        <v>1153</v>
      </c>
      <c r="J33" s="44">
        <v>392</v>
      </c>
      <c r="K33" s="44">
        <v>1176</v>
      </c>
      <c r="L33" s="44">
        <v>384</v>
      </c>
      <c r="M33" s="44">
        <v>1135</v>
      </c>
      <c r="O33" s="38" t="s">
        <v>191</v>
      </c>
      <c r="P33" s="39"/>
      <c r="Q33" s="39"/>
      <c r="R33" s="39"/>
      <c r="S33" s="39"/>
    </row>
    <row r="34" spans="1:19" s="38" customFormat="1" ht="10.5" customHeight="1">
      <c r="A34" s="46" t="s">
        <v>208</v>
      </c>
      <c r="B34" s="45">
        <v>14</v>
      </c>
      <c r="C34" s="44">
        <v>8652</v>
      </c>
      <c r="D34" s="44">
        <v>3790</v>
      </c>
      <c r="E34" s="44">
        <v>4862</v>
      </c>
      <c r="F34" s="44">
        <v>943</v>
      </c>
      <c r="G34" s="44">
        <v>1119</v>
      </c>
      <c r="H34" s="44">
        <v>982</v>
      </c>
      <c r="I34" s="44">
        <v>1235</v>
      </c>
      <c r="J34" s="44">
        <v>940</v>
      </c>
      <c r="K34" s="44">
        <v>1241</v>
      </c>
      <c r="L34" s="44">
        <v>925</v>
      </c>
      <c r="M34" s="44">
        <v>1267</v>
      </c>
    </row>
    <row r="35" spans="1:19" s="38" customFormat="1" ht="6" customHeight="1">
      <c r="A35" s="46"/>
      <c r="B35" s="45"/>
      <c r="C35" s="44"/>
      <c r="D35" s="44"/>
      <c r="E35" s="44"/>
      <c r="F35" s="44"/>
      <c r="G35" s="44"/>
      <c r="H35" s="44"/>
      <c r="I35" s="43"/>
      <c r="J35" s="43"/>
      <c r="K35" s="43"/>
      <c r="L35" s="43"/>
      <c r="M35" s="43"/>
      <c r="O35" s="37"/>
      <c r="P35" s="37"/>
      <c r="Q35" s="37"/>
      <c r="R35" s="37"/>
      <c r="S35" s="37"/>
    </row>
    <row r="36" spans="1:19" s="38" customFormat="1" ht="10.5" customHeight="1">
      <c r="A36" s="38" t="s">
        <v>263</v>
      </c>
      <c r="B36" s="45">
        <v>17</v>
      </c>
      <c r="C36" s="44">
        <v>17453</v>
      </c>
      <c r="D36" s="43">
        <v>13083</v>
      </c>
      <c r="E36" s="43">
        <v>4370</v>
      </c>
      <c r="F36" s="43">
        <v>2860</v>
      </c>
      <c r="G36" s="43">
        <v>1044</v>
      </c>
      <c r="H36" s="43">
        <v>2871</v>
      </c>
      <c r="I36" s="43">
        <v>1042</v>
      </c>
      <c r="J36" s="43">
        <v>2975</v>
      </c>
      <c r="K36" s="43">
        <v>1012</v>
      </c>
      <c r="L36" s="43">
        <v>4190</v>
      </c>
      <c r="M36" s="43">
        <v>1228</v>
      </c>
      <c r="O36" s="37"/>
      <c r="P36" s="37"/>
      <c r="Q36" s="37"/>
      <c r="R36" s="37"/>
      <c r="S36" s="37"/>
    </row>
    <row r="37" spans="1:19" s="38" customFormat="1" ht="10.5" customHeight="1">
      <c r="A37" s="46" t="s">
        <v>215</v>
      </c>
      <c r="B37" s="45">
        <v>1</v>
      </c>
      <c r="C37" s="44">
        <v>1004</v>
      </c>
      <c r="D37" s="43">
        <v>566</v>
      </c>
      <c r="E37" s="43">
        <v>438</v>
      </c>
      <c r="F37" s="43">
        <v>124</v>
      </c>
      <c r="G37" s="43">
        <v>103</v>
      </c>
      <c r="H37" s="43">
        <v>119</v>
      </c>
      <c r="I37" s="43">
        <v>100</v>
      </c>
      <c r="J37" s="43">
        <v>120</v>
      </c>
      <c r="K37" s="43">
        <v>98</v>
      </c>
      <c r="L37" s="43">
        <v>203</v>
      </c>
      <c r="M37" s="43">
        <v>137</v>
      </c>
      <c r="O37" s="37"/>
      <c r="P37" s="37"/>
      <c r="Q37" s="37"/>
      <c r="R37" s="37"/>
      <c r="S37" s="37"/>
    </row>
    <row r="38" spans="1:19" s="38" customFormat="1" ht="10.5" customHeight="1">
      <c r="A38" s="46" t="s">
        <v>214</v>
      </c>
      <c r="B38" s="45">
        <v>2</v>
      </c>
      <c r="C38" s="44">
        <v>2756</v>
      </c>
      <c r="D38" s="43">
        <v>2163</v>
      </c>
      <c r="E38" s="43">
        <v>593</v>
      </c>
      <c r="F38" s="43">
        <v>451</v>
      </c>
      <c r="G38" s="43">
        <v>142</v>
      </c>
      <c r="H38" s="43">
        <v>447</v>
      </c>
      <c r="I38" s="43">
        <v>149</v>
      </c>
      <c r="J38" s="43">
        <v>498</v>
      </c>
      <c r="K38" s="43">
        <v>120</v>
      </c>
      <c r="L38" s="43">
        <v>767</v>
      </c>
      <c r="M38" s="43">
        <v>182</v>
      </c>
      <c r="O38" s="37"/>
      <c r="P38" s="37"/>
      <c r="Q38" s="37"/>
      <c r="R38" s="37"/>
      <c r="S38" s="37"/>
    </row>
    <row r="39" spans="1:19" s="38" customFormat="1" ht="10.5" customHeight="1">
      <c r="A39" s="46" t="s">
        <v>213</v>
      </c>
      <c r="B39" s="45">
        <v>1</v>
      </c>
      <c r="C39" s="44">
        <v>1393</v>
      </c>
      <c r="D39" s="43">
        <v>1260</v>
      </c>
      <c r="E39" s="43">
        <v>133</v>
      </c>
      <c r="F39" s="43">
        <v>288</v>
      </c>
      <c r="G39" s="43">
        <v>28</v>
      </c>
      <c r="H39" s="43">
        <v>286</v>
      </c>
      <c r="I39" s="43">
        <v>28</v>
      </c>
      <c r="J39" s="43">
        <v>277</v>
      </c>
      <c r="K39" s="43">
        <v>33</v>
      </c>
      <c r="L39" s="43">
        <v>409</v>
      </c>
      <c r="M39" s="43">
        <v>44</v>
      </c>
      <c r="O39" s="37"/>
      <c r="P39" s="37"/>
      <c r="Q39" s="37"/>
      <c r="R39" s="37"/>
      <c r="S39" s="37"/>
    </row>
    <row r="40" spans="1:19" s="38" customFormat="1" ht="10.5" customHeight="1">
      <c r="A40" s="46" t="s">
        <v>212</v>
      </c>
      <c r="B40" s="45">
        <v>3</v>
      </c>
      <c r="C40" s="44">
        <v>7049</v>
      </c>
      <c r="D40" s="43">
        <v>6039</v>
      </c>
      <c r="E40" s="43">
        <v>1010</v>
      </c>
      <c r="F40" s="43">
        <v>1344</v>
      </c>
      <c r="G40" s="43">
        <v>261</v>
      </c>
      <c r="H40" s="43">
        <v>1351</v>
      </c>
      <c r="I40" s="43">
        <v>236</v>
      </c>
      <c r="J40" s="43">
        <v>1411</v>
      </c>
      <c r="K40" s="43">
        <v>241</v>
      </c>
      <c r="L40" s="43">
        <v>1933</v>
      </c>
      <c r="M40" s="43">
        <v>272</v>
      </c>
      <c r="O40" s="37"/>
      <c r="P40" s="37"/>
      <c r="Q40" s="37"/>
      <c r="R40" s="37"/>
      <c r="S40" s="37"/>
    </row>
    <row r="41" spans="1:19" s="38" customFormat="1" ht="10.5" customHeight="1">
      <c r="A41" s="46" t="s">
        <v>211</v>
      </c>
      <c r="B41" s="45">
        <v>2</v>
      </c>
      <c r="C41" s="44">
        <v>1359</v>
      </c>
      <c r="D41" s="43">
        <v>918</v>
      </c>
      <c r="E41" s="43">
        <v>441</v>
      </c>
      <c r="F41" s="43">
        <v>213</v>
      </c>
      <c r="G41" s="43">
        <v>105</v>
      </c>
      <c r="H41" s="43">
        <v>217</v>
      </c>
      <c r="I41" s="43">
        <v>98</v>
      </c>
      <c r="J41" s="43">
        <v>207</v>
      </c>
      <c r="K41" s="43">
        <v>109</v>
      </c>
      <c r="L41" s="43">
        <v>281</v>
      </c>
      <c r="M41" s="43">
        <v>129</v>
      </c>
      <c r="O41" s="37"/>
      <c r="P41" s="37"/>
      <c r="Q41" s="37"/>
      <c r="R41" s="37"/>
      <c r="S41" s="37"/>
    </row>
    <row r="42" spans="1:19" s="38" customFormat="1" ht="10.5" customHeight="1">
      <c r="A42" s="46" t="s">
        <v>210</v>
      </c>
      <c r="B42" s="45">
        <v>4</v>
      </c>
      <c r="C42" s="44">
        <v>1648</v>
      </c>
      <c r="D42" s="43">
        <v>969</v>
      </c>
      <c r="E42" s="43">
        <v>679</v>
      </c>
      <c r="F42" s="43">
        <v>181</v>
      </c>
      <c r="G42" s="43">
        <v>161</v>
      </c>
      <c r="H42" s="43">
        <v>203</v>
      </c>
      <c r="I42" s="43">
        <v>156</v>
      </c>
      <c r="J42" s="43">
        <v>179</v>
      </c>
      <c r="K42" s="43">
        <v>161</v>
      </c>
      <c r="L42" s="43">
        <v>219</v>
      </c>
      <c r="M42" s="43">
        <v>157</v>
      </c>
      <c r="O42" s="37"/>
      <c r="P42" s="37"/>
      <c r="Q42" s="37"/>
      <c r="R42" s="37"/>
      <c r="S42" s="37"/>
    </row>
    <row r="43" spans="1:19" s="38" customFormat="1" ht="10.5" customHeight="1">
      <c r="A43" s="46" t="s">
        <v>209</v>
      </c>
      <c r="B43" s="45">
        <v>3</v>
      </c>
      <c r="C43" s="44">
        <v>1683</v>
      </c>
      <c r="D43" s="43">
        <v>790</v>
      </c>
      <c r="E43" s="43">
        <v>893</v>
      </c>
      <c r="F43" s="43">
        <v>179</v>
      </c>
      <c r="G43" s="43">
        <v>201</v>
      </c>
      <c r="H43" s="43">
        <v>169</v>
      </c>
      <c r="I43" s="43">
        <v>229</v>
      </c>
      <c r="J43" s="43">
        <v>194</v>
      </c>
      <c r="K43" s="43">
        <v>208</v>
      </c>
      <c r="L43" s="43">
        <v>248</v>
      </c>
      <c r="M43" s="43">
        <v>255</v>
      </c>
      <c r="O43" s="37"/>
      <c r="P43" s="37"/>
      <c r="Q43" s="37"/>
      <c r="R43" s="37"/>
      <c r="S43" s="37"/>
    </row>
    <row r="44" spans="1:19" s="38" customFormat="1" ht="10.5" customHeight="1">
      <c r="A44" s="46" t="s">
        <v>208</v>
      </c>
      <c r="B44" s="45">
        <v>1</v>
      </c>
      <c r="C44" s="44">
        <v>561</v>
      </c>
      <c r="D44" s="43">
        <v>378</v>
      </c>
      <c r="E44" s="43">
        <v>183</v>
      </c>
      <c r="F44" s="43">
        <v>80</v>
      </c>
      <c r="G44" s="43">
        <v>43</v>
      </c>
      <c r="H44" s="43">
        <v>79</v>
      </c>
      <c r="I44" s="43">
        <v>46</v>
      </c>
      <c r="J44" s="43">
        <v>89</v>
      </c>
      <c r="K44" s="43">
        <v>42</v>
      </c>
      <c r="L44" s="43">
        <v>130</v>
      </c>
      <c r="M44" s="43">
        <v>52</v>
      </c>
      <c r="O44" s="37"/>
      <c r="P44" s="37"/>
      <c r="Q44" s="37"/>
      <c r="R44" s="37"/>
      <c r="S44" s="37"/>
    </row>
    <row r="45" spans="1:19" s="38" customFormat="1" ht="6" customHeight="1">
      <c r="A45" s="46"/>
      <c r="B45" s="45"/>
      <c r="C45" s="44"/>
      <c r="D45" s="44"/>
      <c r="E45" s="44"/>
      <c r="F45" s="43"/>
      <c r="G45" s="43"/>
      <c r="H45" s="43"/>
      <c r="I45" s="43"/>
      <c r="J45" s="43"/>
      <c r="K45" s="43"/>
      <c r="L45" s="43"/>
      <c r="M45" s="43"/>
      <c r="O45" s="37"/>
      <c r="P45" s="37"/>
      <c r="Q45" s="37"/>
      <c r="R45" s="37"/>
      <c r="S45" s="37"/>
    </row>
    <row r="46" spans="1:19" s="38" customFormat="1" ht="10.5" customHeight="1">
      <c r="A46" s="38" t="s">
        <v>273</v>
      </c>
      <c r="B46" s="45">
        <v>10</v>
      </c>
      <c r="C46" s="44">
        <v>3569</v>
      </c>
      <c r="D46" s="43">
        <v>1317</v>
      </c>
      <c r="E46" s="43">
        <v>2252</v>
      </c>
      <c r="F46" s="43">
        <v>285</v>
      </c>
      <c r="G46" s="43">
        <v>544</v>
      </c>
      <c r="H46" s="43">
        <v>313</v>
      </c>
      <c r="I46" s="43">
        <v>517</v>
      </c>
      <c r="J46" s="43">
        <v>285</v>
      </c>
      <c r="K46" s="43">
        <v>527</v>
      </c>
      <c r="L46" s="43">
        <v>288</v>
      </c>
      <c r="M46" s="43">
        <v>611</v>
      </c>
      <c r="O46" s="37"/>
      <c r="P46" s="37"/>
      <c r="Q46" s="37"/>
      <c r="R46" s="37"/>
      <c r="S46" s="37"/>
    </row>
    <row r="47" spans="1:19" s="38" customFormat="1" ht="10.5" customHeight="1">
      <c r="A47" s="46" t="s">
        <v>193</v>
      </c>
      <c r="B47" s="45">
        <v>1</v>
      </c>
      <c r="C47" s="44">
        <v>479</v>
      </c>
      <c r="D47" s="43">
        <v>145</v>
      </c>
      <c r="E47" s="43">
        <v>334</v>
      </c>
      <c r="F47" s="43">
        <v>33</v>
      </c>
      <c r="G47" s="43">
        <v>74</v>
      </c>
      <c r="H47" s="43">
        <v>43</v>
      </c>
      <c r="I47" s="43">
        <v>67</v>
      </c>
      <c r="J47" s="43">
        <v>32</v>
      </c>
      <c r="K47" s="43">
        <v>79</v>
      </c>
      <c r="L47" s="43">
        <v>37</v>
      </c>
      <c r="M47" s="43">
        <v>114</v>
      </c>
      <c r="O47" s="37"/>
      <c r="P47" s="37"/>
      <c r="Q47" s="37"/>
      <c r="R47" s="37"/>
      <c r="S47" s="37"/>
    </row>
    <row r="48" spans="1:19" s="38" customFormat="1" ht="10.5" customHeight="1">
      <c r="A48" s="46" t="s">
        <v>192</v>
      </c>
      <c r="B48" s="45">
        <v>2</v>
      </c>
      <c r="C48" s="44">
        <v>414</v>
      </c>
      <c r="D48" s="43">
        <v>161</v>
      </c>
      <c r="E48" s="43">
        <v>253</v>
      </c>
      <c r="F48" s="43">
        <v>42</v>
      </c>
      <c r="G48" s="43">
        <v>67</v>
      </c>
      <c r="H48" s="43">
        <v>49</v>
      </c>
      <c r="I48" s="43">
        <v>58</v>
      </c>
      <c r="J48" s="43">
        <v>44</v>
      </c>
      <c r="K48" s="43">
        <v>68</v>
      </c>
      <c r="L48" s="43">
        <v>26</v>
      </c>
      <c r="M48" s="43">
        <v>60</v>
      </c>
      <c r="O48" s="37"/>
      <c r="P48" s="37"/>
      <c r="Q48" s="37"/>
      <c r="R48" s="37"/>
      <c r="S48" s="37"/>
    </row>
    <row r="49" spans="1:19" s="38" customFormat="1" ht="10.5" customHeight="1">
      <c r="A49" s="46" t="s">
        <v>261</v>
      </c>
      <c r="B49" s="45">
        <v>1</v>
      </c>
      <c r="C49" s="44">
        <v>130</v>
      </c>
      <c r="D49" s="43">
        <v>58</v>
      </c>
      <c r="E49" s="43">
        <v>72</v>
      </c>
      <c r="F49" s="43">
        <v>0</v>
      </c>
      <c r="G49" s="43">
        <v>0</v>
      </c>
      <c r="H49" s="43">
        <v>2</v>
      </c>
      <c r="I49" s="43">
        <v>1</v>
      </c>
      <c r="J49" s="43">
        <v>2</v>
      </c>
      <c r="K49" s="43">
        <v>2</v>
      </c>
      <c r="L49" s="43">
        <v>54</v>
      </c>
      <c r="M49" s="43">
        <v>69</v>
      </c>
      <c r="O49" s="37"/>
      <c r="P49" s="37"/>
      <c r="Q49" s="37"/>
      <c r="R49" s="37"/>
      <c r="S49" s="37"/>
    </row>
    <row r="50" spans="1:19" s="38" customFormat="1" ht="10.5" customHeight="1">
      <c r="A50" s="46" t="s">
        <v>271</v>
      </c>
      <c r="B50" s="45">
        <v>2</v>
      </c>
      <c r="C50" s="44">
        <v>960</v>
      </c>
      <c r="D50" s="43">
        <v>490</v>
      </c>
      <c r="E50" s="43">
        <v>470</v>
      </c>
      <c r="F50" s="43">
        <v>84</v>
      </c>
      <c r="G50" s="43">
        <v>112</v>
      </c>
      <c r="H50" s="43">
        <v>89</v>
      </c>
      <c r="I50" s="43">
        <v>101</v>
      </c>
      <c r="J50" s="43">
        <v>91</v>
      </c>
      <c r="K50" s="43">
        <v>85</v>
      </c>
      <c r="L50" s="43">
        <v>80</v>
      </c>
      <c r="M50" s="43">
        <v>119</v>
      </c>
      <c r="O50" s="37"/>
      <c r="P50" s="37"/>
      <c r="Q50" s="37"/>
      <c r="R50" s="37"/>
      <c r="S50" s="37"/>
    </row>
    <row r="51" spans="1:19" s="38" customFormat="1" ht="10.5" customHeight="1">
      <c r="A51" s="46" t="s">
        <v>268</v>
      </c>
      <c r="B51" s="45">
        <v>2</v>
      </c>
      <c r="C51" s="44">
        <v>808</v>
      </c>
      <c r="D51" s="43">
        <v>137</v>
      </c>
      <c r="E51" s="43">
        <v>671</v>
      </c>
      <c r="F51" s="43">
        <v>37</v>
      </c>
      <c r="G51" s="43">
        <v>161</v>
      </c>
      <c r="H51" s="43">
        <v>29</v>
      </c>
      <c r="I51" s="43">
        <v>169</v>
      </c>
      <c r="J51" s="43">
        <v>27</v>
      </c>
      <c r="K51" s="43">
        <v>164</v>
      </c>
      <c r="L51" s="43">
        <v>44</v>
      </c>
      <c r="M51" s="43">
        <v>177</v>
      </c>
      <c r="O51" s="37"/>
      <c r="P51" s="37"/>
      <c r="Q51" s="37"/>
      <c r="R51" s="37"/>
      <c r="S51" s="37"/>
    </row>
    <row r="52" spans="1:19" s="38" customFormat="1" ht="10.5" customHeight="1">
      <c r="A52" s="46" t="s">
        <v>267</v>
      </c>
      <c r="B52" s="45">
        <v>2</v>
      </c>
      <c r="C52" s="44">
        <v>778</v>
      </c>
      <c r="D52" s="43">
        <v>326</v>
      </c>
      <c r="E52" s="43">
        <v>452</v>
      </c>
      <c r="F52" s="43">
        <v>89</v>
      </c>
      <c r="G52" s="43">
        <v>130</v>
      </c>
      <c r="H52" s="43">
        <v>101</v>
      </c>
      <c r="I52" s="43">
        <v>121</v>
      </c>
      <c r="J52" s="43">
        <v>89</v>
      </c>
      <c r="K52" s="43">
        <v>129</v>
      </c>
      <c r="L52" s="43">
        <v>47</v>
      </c>
      <c r="M52" s="43">
        <v>72</v>
      </c>
      <c r="O52" s="37"/>
      <c r="P52" s="37"/>
      <c r="Q52" s="37"/>
      <c r="R52" s="37"/>
      <c r="S52" s="37"/>
    </row>
    <row r="53" spans="1:19" s="38" customFormat="1" ht="6" customHeight="1">
      <c r="A53" s="46"/>
      <c r="B53" s="45"/>
      <c r="C53" s="44"/>
      <c r="D53" s="44"/>
      <c r="E53" s="44"/>
      <c r="F53" s="43"/>
      <c r="G53" s="43"/>
      <c r="H53" s="43"/>
      <c r="I53" s="43"/>
      <c r="J53" s="43"/>
      <c r="K53" s="43"/>
      <c r="L53" s="43"/>
      <c r="M53" s="43"/>
      <c r="O53" s="37"/>
      <c r="P53" s="37"/>
      <c r="Q53" s="37"/>
      <c r="R53" s="37"/>
      <c r="S53" s="37"/>
    </row>
    <row r="54" spans="1:19" s="38" customFormat="1" ht="10.5" customHeight="1">
      <c r="A54" s="38" t="s">
        <v>260</v>
      </c>
      <c r="B54" s="45">
        <v>67</v>
      </c>
      <c r="C54" s="44">
        <v>92191</v>
      </c>
      <c r="D54" s="43">
        <v>44581</v>
      </c>
      <c r="E54" s="43">
        <v>47610</v>
      </c>
      <c r="F54" s="43">
        <v>9497</v>
      </c>
      <c r="G54" s="43">
        <v>11063</v>
      </c>
      <c r="H54" s="43">
        <v>9167</v>
      </c>
      <c r="I54" s="43">
        <v>10938</v>
      </c>
      <c r="J54" s="43">
        <v>11271</v>
      </c>
      <c r="K54" s="43">
        <v>12088</v>
      </c>
      <c r="L54" s="43">
        <v>14527</v>
      </c>
      <c r="M54" s="43">
        <v>13303</v>
      </c>
      <c r="O54" s="37"/>
      <c r="P54" s="37"/>
      <c r="Q54" s="37"/>
      <c r="R54" s="37"/>
      <c r="S54" s="37"/>
    </row>
    <row r="55" spans="1:19" s="38" customFormat="1" ht="10.5" customHeight="1">
      <c r="A55" s="46" t="s">
        <v>193</v>
      </c>
      <c r="B55" s="45">
        <v>21</v>
      </c>
      <c r="C55" s="44">
        <v>32762</v>
      </c>
      <c r="D55" s="43">
        <v>13459</v>
      </c>
      <c r="E55" s="43">
        <v>19303</v>
      </c>
      <c r="F55" s="43">
        <v>3046</v>
      </c>
      <c r="G55" s="43">
        <v>4567</v>
      </c>
      <c r="H55" s="43">
        <v>3046</v>
      </c>
      <c r="I55" s="43">
        <v>4577</v>
      </c>
      <c r="J55" s="43">
        <v>3220</v>
      </c>
      <c r="K55" s="43">
        <v>4788</v>
      </c>
      <c r="L55" s="43">
        <v>4147</v>
      </c>
      <c r="M55" s="43">
        <v>5371</v>
      </c>
      <c r="O55" s="37"/>
      <c r="P55" s="37"/>
      <c r="Q55" s="37"/>
      <c r="R55" s="37"/>
      <c r="S55" s="37"/>
    </row>
    <row r="56" spans="1:19" s="38" customFormat="1" ht="10.5" customHeight="1">
      <c r="A56" s="46" t="s">
        <v>192</v>
      </c>
      <c r="B56" s="45">
        <v>18</v>
      </c>
      <c r="C56" s="44">
        <v>38297</v>
      </c>
      <c r="D56" s="43">
        <v>24473</v>
      </c>
      <c r="E56" s="43">
        <v>13824</v>
      </c>
      <c r="F56" s="43">
        <v>4817</v>
      </c>
      <c r="G56" s="43">
        <v>2821</v>
      </c>
      <c r="H56" s="43">
        <v>4480</v>
      </c>
      <c r="I56" s="43">
        <v>2886</v>
      </c>
      <c r="J56" s="43">
        <v>6546</v>
      </c>
      <c r="K56" s="43">
        <v>3775</v>
      </c>
      <c r="L56" s="43">
        <v>8630</v>
      </c>
      <c r="M56" s="43">
        <v>4342</v>
      </c>
      <c r="O56" s="37"/>
      <c r="P56" s="37"/>
      <c r="Q56" s="37"/>
      <c r="R56" s="37"/>
      <c r="S56" s="37"/>
    </row>
    <row r="57" spans="1:19" s="38" customFormat="1" ht="10.5" customHeight="1">
      <c r="A57" s="46" t="s">
        <v>272</v>
      </c>
      <c r="B57" s="45">
        <v>1</v>
      </c>
      <c r="C57" s="44">
        <v>526</v>
      </c>
      <c r="D57" s="43">
        <v>451</v>
      </c>
      <c r="E57" s="43">
        <v>75</v>
      </c>
      <c r="F57" s="43">
        <v>93</v>
      </c>
      <c r="G57" s="43">
        <v>13</v>
      </c>
      <c r="H57" s="43">
        <v>84</v>
      </c>
      <c r="I57" s="43">
        <v>20</v>
      </c>
      <c r="J57" s="43">
        <v>89</v>
      </c>
      <c r="K57" s="43">
        <v>19</v>
      </c>
      <c r="L57" s="43">
        <v>185</v>
      </c>
      <c r="M57" s="43">
        <v>23</v>
      </c>
      <c r="O57" s="37"/>
      <c r="P57" s="37"/>
      <c r="Q57" s="37"/>
      <c r="R57" s="37"/>
      <c r="S57" s="37"/>
    </row>
    <row r="58" spans="1:19" s="38" customFormat="1" ht="10.5" customHeight="1">
      <c r="A58" s="46" t="s">
        <v>262</v>
      </c>
      <c r="B58" s="45">
        <v>2</v>
      </c>
      <c r="C58" s="44">
        <v>431</v>
      </c>
      <c r="D58" s="43">
        <v>320</v>
      </c>
      <c r="E58" s="43">
        <v>111</v>
      </c>
      <c r="F58" s="43">
        <v>75</v>
      </c>
      <c r="G58" s="43">
        <v>52</v>
      </c>
      <c r="H58" s="43">
        <v>36</v>
      </c>
      <c r="I58" s="43">
        <v>15</v>
      </c>
      <c r="J58" s="43">
        <v>44</v>
      </c>
      <c r="K58" s="43">
        <v>18</v>
      </c>
      <c r="L58" s="43">
        <v>165</v>
      </c>
      <c r="M58" s="43">
        <v>26</v>
      </c>
      <c r="O58" s="37"/>
      <c r="P58" s="37"/>
      <c r="Q58" s="37"/>
      <c r="R58" s="37"/>
      <c r="S58" s="37"/>
    </row>
    <row r="59" spans="1:19" s="38" customFormat="1" ht="10.5" customHeight="1">
      <c r="A59" s="46" t="s">
        <v>271</v>
      </c>
      <c r="B59" s="45">
        <v>5</v>
      </c>
      <c r="C59" s="44">
        <v>2736</v>
      </c>
      <c r="D59" s="43">
        <v>881</v>
      </c>
      <c r="E59" s="43">
        <v>1855</v>
      </c>
      <c r="F59" s="43">
        <v>190</v>
      </c>
      <c r="G59" s="43">
        <v>486</v>
      </c>
      <c r="H59" s="43">
        <v>223</v>
      </c>
      <c r="I59" s="43">
        <v>414</v>
      </c>
      <c r="J59" s="43">
        <v>163</v>
      </c>
      <c r="K59" s="43">
        <v>356</v>
      </c>
      <c r="L59" s="43">
        <v>186</v>
      </c>
      <c r="M59" s="43">
        <v>381</v>
      </c>
      <c r="O59" s="37"/>
      <c r="P59" s="37"/>
      <c r="Q59" s="37"/>
      <c r="R59" s="37"/>
      <c r="S59" s="37"/>
    </row>
    <row r="60" spans="1:19" s="38" customFormat="1" ht="10.5" customHeight="1">
      <c r="A60" s="46" t="s">
        <v>270</v>
      </c>
      <c r="B60" s="45">
        <v>2</v>
      </c>
      <c r="C60" s="44">
        <v>2278</v>
      </c>
      <c r="D60" s="43">
        <v>0</v>
      </c>
      <c r="E60" s="43">
        <v>2278</v>
      </c>
      <c r="F60" s="43">
        <v>0</v>
      </c>
      <c r="G60" s="43">
        <v>569</v>
      </c>
      <c r="H60" s="43">
        <v>0</v>
      </c>
      <c r="I60" s="43">
        <v>539</v>
      </c>
      <c r="J60" s="43">
        <v>0</v>
      </c>
      <c r="K60" s="43">
        <v>577</v>
      </c>
      <c r="L60" s="43">
        <v>0</v>
      </c>
      <c r="M60" s="43">
        <v>593</v>
      </c>
      <c r="O60" s="37"/>
      <c r="P60" s="37"/>
      <c r="Q60" s="37"/>
      <c r="R60" s="37"/>
      <c r="S60" s="37"/>
    </row>
    <row r="61" spans="1:19" s="38" customFormat="1" ht="10.5" customHeight="1">
      <c r="A61" s="46" t="s">
        <v>269</v>
      </c>
      <c r="B61" s="45">
        <v>3</v>
      </c>
      <c r="C61" s="44">
        <v>2424</v>
      </c>
      <c r="D61" s="43">
        <v>463</v>
      </c>
      <c r="E61" s="43">
        <v>1961</v>
      </c>
      <c r="F61" s="43">
        <v>165</v>
      </c>
      <c r="G61" s="43">
        <v>587</v>
      </c>
      <c r="H61" s="43">
        <v>90</v>
      </c>
      <c r="I61" s="43">
        <v>435</v>
      </c>
      <c r="J61" s="43">
        <v>82</v>
      </c>
      <c r="K61" s="43">
        <v>473</v>
      </c>
      <c r="L61" s="43">
        <v>126</v>
      </c>
      <c r="M61" s="43">
        <v>466</v>
      </c>
      <c r="O61" s="37"/>
      <c r="P61" s="37"/>
      <c r="Q61" s="37"/>
      <c r="R61" s="37"/>
      <c r="S61" s="37"/>
    </row>
    <row r="62" spans="1:19" s="38" customFormat="1" ht="10.5" customHeight="1">
      <c r="A62" s="46" t="s">
        <v>268</v>
      </c>
      <c r="B62" s="45">
        <v>4</v>
      </c>
      <c r="C62" s="44">
        <v>5424</v>
      </c>
      <c r="D62" s="43">
        <v>1448</v>
      </c>
      <c r="E62" s="43">
        <v>3976</v>
      </c>
      <c r="F62" s="43">
        <v>337</v>
      </c>
      <c r="G62" s="43">
        <v>1022</v>
      </c>
      <c r="H62" s="43">
        <v>406</v>
      </c>
      <c r="I62" s="43">
        <v>984</v>
      </c>
      <c r="J62" s="43">
        <v>365</v>
      </c>
      <c r="K62" s="43">
        <v>1012</v>
      </c>
      <c r="L62" s="43">
        <v>340</v>
      </c>
      <c r="M62" s="43">
        <v>958</v>
      </c>
      <c r="O62" s="37"/>
      <c r="P62" s="37"/>
      <c r="Q62" s="37"/>
      <c r="R62" s="37"/>
      <c r="S62" s="37"/>
    </row>
    <row r="63" spans="1:19" s="38" customFormat="1" ht="10.5" customHeight="1">
      <c r="A63" s="46" t="s">
        <v>267</v>
      </c>
      <c r="B63" s="45">
        <v>11</v>
      </c>
      <c r="C63" s="44">
        <v>7313</v>
      </c>
      <c r="D63" s="43">
        <v>3086</v>
      </c>
      <c r="E63" s="43">
        <v>4227</v>
      </c>
      <c r="F63" s="43">
        <v>774</v>
      </c>
      <c r="G63" s="43">
        <v>946</v>
      </c>
      <c r="H63" s="43">
        <v>802</v>
      </c>
      <c r="I63" s="43">
        <v>1068</v>
      </c>
      <c r="J63" s="43">
        <v>762</v>
      </c>
      <c r="K63" s="43">
        <v>1070</v>
      </c>
      <c r="L63" s="43">
        <v>748</v>
      </c>
      <c r="M63" s="43">
        <v>1143</v>
      </c>
      <c r="O63" s="37"/>
      <c r="P63" s="37"/>
      <c r="Q63" s="37"/>
      <c r="R63" s="37"/>
      <c r="S63" s="37"/>
    </row>
    <row r="64" spans="1:19" s="38" customFormat="1" ht="6" customHeight="1">
      <c r="A64" s="46"/>
      <c r="B64" s="45"/>
      <c r="C64" s="44"/>
      <c r="D64" s="44"/>
      <c r="E64" s="44"/>
      <c r="F64" s="43"/>
      <c r="G64" s="43"/>
      <c r="H64" s="43"/>
      <c r="I64" s="43"/>
      <c r="J64" s="43"/>
      <c r="K64" s="43"/>
      <c r="L64" s="43"/>
      <c r="M64" s="43"/>
      <c r="O64" s="37"/>
      <c r="P64" s="37"/>
      <c r="Q64" s="37"/>
      <c r="R64" s="37"/>
      <c r="S64" s="37"/>
    </row>
    <row r="65" spans="1:19" s="47" customFormat="1" ht="10.5" customHeight="1">
      <c r="A65" s="47" t="s">
        <v>266</v>
      </c>
      <c r="B65" s="50">
        <v>9</v>
      </c>
      <c r="C65" s="49">
        <v>940</v>
      </c>
      <c r="D65" s="49">
        <v>626</v>
      </c>
      <c r="E65" s="49">
        <v>314</v>
      </c>
      <c r="F65" s="48">
        <v>106</v>
      </c>
      <c r="G65" s="48">
        <v>67</v>
      </c>
      <c r="H65" s="48">
        <v>116</v>
      </c>
      <c r="I65" s="48">
        <v>65</v>
      </c>
      <c r="J65" s="48">
        <v>118</v>
      </c>
      <c r="K65" s="48">
        <v>65</v>
      </c>
      <c r="L65" s="48">
        <v>286</v>
      </c>
      <c r="M65" s="48">
        <v>117</v>
      </c>
      <c r="O65" s="37"/>
      <c r="P65" s="37"/>
      <c r="Q65" s="37"/>
      <c r="R65" s="37"/>
      <c r="S65" s="37"/>
    </row>
    <row r="66" spans="1:19" s="38" customFormat="1" ht="10.5" customHeight="1">
      <c r="A66" s="46" t="s">
        <v>265</v>
      </c>
      <c r="B66" s="45">
        <v>2</v>
      </c>
      <c r="C66" s="44">
        <v>78</v>
      </c>
      <c r="D66" s="43">
        <v>60</v>
      </c>
      <c r="E66" s="43">
        <v>18</v>
      </c>
      <c r="F66" s="43">
        <v>0</v>
      </c>
      <c r="G66" s="43">
        <v>0</v>
      </c>
      <c r="H66" s="43">
        <v>0</v>
      </c>
      <c r="I66" s="43">
        <v>0</v>
      </c>
      <c r="J66" s="43">
        <v>0</v>
      </c>
      <c r="K66" s="43">
        <v>0</v>
      </c>
      <c r="L66" s="43">
        <v>60</v>
      </c>
      <c r="M66" s="43">
        <v>18</v>
      </c>
      <c r="O66" s="37"/>
      <c r="P66" s="37"/>
      <c r="Q66" s="37"/>
      <c r="R66" s="37"/>
      <c r="S66" s="37"/>
    </row>
    <row r="67" spans="1:19" s="38" customFormat="1" ht="10.5" customHeight="1">
      <c r="A67" s="46" t="s">
        <v>264</v>
      </c>
      <c r="B67" s="45">
        <v>4</v>
      </c>
      <c r="C67" s="44">
        <v>640</v>
      </c>
      <c r="D67" s="43">
        <v>379</v>
      </c>
      <c r="E67" s="43">
        <v>261</v>
      </c>
      <c r="F67" s="43">
        <v>75</v>
      </c>
      <c r="G67" s="43">
        <v>57</v>
      </c>
      <c r="H67" s="43">
        <v>81</v>
      </c>
      <c r="I67" s="43">
        <v>59</v>
      </c>
      <c r="J67" s="43">
        <v>79</v>
      </c>
      <c r="K67" s="43">
        <v>59</v>
      </c>
      <c r="L67" s="43">
        <v>144</v>
      </c>
      <c r="M67" s="43">
        <v>86</v>
      </c>
      <c r="O67" s="37"/>
      <c r="P67" s="37"/>
      <c r="Q67" s="37"/>
      <c r="R67" s="37"/>
      <c r="S67" s="37"/>
    </row>
    <row r="68" spans="1:19" s="38" customFormat="1" ht="10.5" customHeight="1">
      <c r="A68" s="46" t="s">
        <v>262</v>
      </c>
      <c r="B68" s="45">
        <v>2</v>
      </c>
      <c r="C68" s="44">
        <v>207</v>
      </c>
      <c r="D68" s="43">
        <v>176</v>
      </c>
      <c r="E68" s="43">
        <v>31</v>
      </c>
      <c r="F68" s="43">
        <v>31</v>
      </c>
      <c r="G68" s="43">
        <v>10</v>
      </c>
      <c r="H68" s="43">
        <v>35</v>
      </c>
      <c r="I68" s="43">
        <v>6</v>
      </c>
      <c r="J68" s="43">
        <v>39</v>
      </c>
      <c r="K68" s="43">
        <v>6</v>
      </c>
      <c r="L68" s="43">
        <v>71</v>
      </c>
      <c r="M68" s="43">
        <v>9</v>
      </c>
      <c r="O68" s="37"/>
      <c r="P68" s="37"/>
      <c r="Q68" s="37"/>
      <c r="R68" s="37"/>
      <c r="S68" s="37"/>
    </row>
    <row r="69" spans="1:19" s="38" customFormat="1" ht="10.5" customHeight="1">
      <c r="A69" s="46" t="s">
        <v>261</v>
      </c>
      <c r="B69" s="45">
        <v>1</v>
      </c>
      <c r="C69" s="44">
        <v>15</v>
      </c>
      <c r="D69" s="43">
        <v>11</v>
      </c>
      <c r="E69" s="43">
        <v>4</v>
      </c>
      <c r="F69" s="43">
        <v>0</v>
      </c>
      <c r="G69" s="43">
        <v>0</v>
      </c>
      <c r="H69" s="43">
        <v>0</v>
      </c>
      <c r="I69" s="43">
        <v>0</v>
      </c>
      <c r="J69" s="43">
        <v>0</v>
      </c>
      <c r="K69" s="43">
        <v>0</v>
      </c>
      <c r="L69" s="43">
        <v>11</v>
      </c>
      <c r="M69" s="43">
        <v>4</v>
      </c>
      <c r="O69" s="37"/>
      <c r="P69" s="37"/>
      <c r="Q69" s="37"/>
      <c r="R69" s="37"/>
      <c r="S69" s="37"/>
    </row>
    <row r="70" spans="1:19" s="38" customFormat="1" ht="6" customHeight="1">
      <c r="A70" s="46"/>
      <c r="B70" s="45"/>
      <c r="C70" s="44"/>
      <c r="D70" s="44"/>
      <c r="E70" s="44"/>
      <c r="F70" s="43"/>
      <c r="G70" s="43"/>
      <c r="H70" s="43"/>
      <c r="I70" s="43"/>
      <c r="J70" s="43"/>
      <c r="K70" s="43"/>
      <c r="L70" s="43"/>
      <c r="M70" s="43"/>
      <c r="O70" s="37"/>
      <c r="P70" s="37"/>
      <c r="Q70" s="37"/>
      <c r="R70" s="37"/>
      <c r="S70" s="37"/>
    </row>
    <row r="71" spans="1:19" s="38" customFormat="1" ht="10.5" customHeight="1">
      <c r="A71" s="38" t="s">
        <v>263</v>
      </c>
      <c r="B71" s="45">
        <v>3</v>
      </c>
      <c r="C71" s="44">
        <v>222</v>
      </c>
      <c r="D71" s="43">
        <v>187</v>
      </c>
      <c r="E71" s="43">
        <v>35</v>
      </c>
      <c r="F71" s="43">
        <v>31</v>
      </c>
      <c r="G71" s="43">
        <v>10</v>
      </c>
      <c r="H71" s="43">
        <v>35</v>
      </c>
      <c r="I71" s="43">
        <v>6</v>
      </c>
      <c r="J71" s="43">
        <v>39</v>
      </c>
      <c r="K71" s="43">
        <v>6</v>
      </c>
      <c r="L71" s="43">
        <v>82</v>
      </c>
      <c r="M71" s="43">
        <v>13</v>
      </c>
      <c r="O71" s="37"/>
      <c r="P71" s="37"/>
      <c r="Q71" s="37"/>
      <c r="R71" s="37"/>
      <c r="S71" s="37"/>
    </row>
    <row r="72" spans="1:19" s="38" customFormat="1" ht="10.5" customHeight="1">
      <c r="A72" s="46" t="s">
        <v>262</v>
      </c>
      <c r="B72" s="45">
        <v>2</v>
      </c>
      <c r="C72" s="44">
        <v>207</v>
      </c>
      <c r="D72" s="43">
        <v>176</v>
      </c>
      <c r="E72" s="43">
        <v>31</v>
      </c>
      <c r="F72" s="43">
        <v>31</v>
      </c>
      <c r="G72" s="43">
        <v>10</v>
      </c>
      <c r="H72" s="43">
        <v>35</v>
      </c>
      <c r="I72" s="43">
        <v>6</v>
      </c>
      <c r="J72" s="43">
        <v>39</v>
      </c>
      <c r="K72" s="43">
        <v>6</v>
      </c>
      <c r="L72" s="43">
        <v>71</v>
      </c>
      <c r="M72" s="43">
        <v>9</v>
      </c>
      <c r="O72" s="37"/>
      <c r="P72" s="37"/>
      <c r="Q72" s="37"/>
      <c r="R72" s="37"/>
      <c r="S72" s="37"/>
    </row>
    <row r="73" spans="1:19" s="38" customFormat="1" ht="10.5" customHeight="1">
      <c r="A73" s="46" t="s">
        <v>261</v>
      </c>
      <c r="B73" s="45">
        <v>1</v>
      </c>
      <c r="C73" s="44">
        <v>15</v>
      </c>
      <c r="D73" s="43">
        <v>11</v>
      </c>
      <c r="E73" s="43">
        <v>4</v>
      </c>
      <c r="F73" s="43">
        <v>0</v>
      </c>
      <c r="G73" s="43">
        <v>0</v>
      </c>
      <c r="H73" s="43">
        <v>0</v>
      </c>
      <c r="I73" s="43">
        <v>0</v>
      </c>
      <c r="J73" s="43">
        <v>0</v>
      </c>
      <c r="K73" s="43">
        <v>0</v>
      </c>
      <c r="L73" s="43">
        <v>11</v>
      </c>
      <c r="M73" s="43">
        <v>4</v>
      </c>
      <c r="O73" s="37"/>
      <c r="P73" s="37"/>
      <c r="Q73" s="37"/>
      <c r="R73" s="37"/>
      <c r="S73" s="37"/>
    </row>
    <row r="74" spans="1:19" s="38" customFormat="1" ht="6" customHeight="1">
      <c r="A74" s="46"/>
      <c r="B74" s="45"/>
      <c r="C74" s="44"/>
      <c r="D74" s="44"/>
      <c r="E74" s="44"/>
      <c r="F74" s="43"/>
      <c r="G74" s="43"/>
      <c r="H74" s="43"/>
      <c r="I74" s="43"/>
      <c r="J74" s="43"/>
      <c r="K74" s="43"/>
      <c r="L74" s="43"/>
      <c r="M74" s="43"/>
      <c r="O74" s="37"/>
      <c r="P74" s="37"/>
      <c r="Q74" s="37"/>
      <c r="R74" s="37"/>
      <c r="S74" s="37"/>
    </row>
    <row r="75" spans="1:19" s="38" customFormat="1" ht="10.5" customHeight="1">
      <c r="A75" s="38" t="s">
        <v>260</v>
      </c>
      <c r="B75" s="45">
        <v>6</v>
      </c>
      <c r="C75" s="44">
        <v>718</v>
      </c>
      <c r="D75" s="43">
        <v>439</v>
      </c>
      <c r="E75" s="43">
        <v>279</v>
      </c>
      <c r="F75" s="43">
        <v>75</v>
      </c>
      <c r="G75" s="43">
        <v>57</v>
      </c>
      <c r="H75" s="43">
        <v>81</v>
      </c>
      <c r="I75" s="43">
        <v>59</v>
      </c>
      <c r="J75" s="43">
        <v>79</v>
      </c>
      <c r="K75" s="43">
        <v>59</v>
      </c>
      <c r="L75" s="43">
        <v>204</v>
      </c>
      <c r="M75" s="43">
        <v>104</v>
      </c>
      <c r="O75" s="37"/>
      <c r="P75" s="37"/>
      <c r="Q75" s="37"/>
      <c r="R75" s="37"/>
      <c r="S75" s="37"/>
    </row>
    <row r="76" spans="1:19" s="38" customFormat="1" ht="10.5" customHeight="1">
      <c r="A76" s="46" t="s">
        <v>193</v>
      </c>
      <c r="B76" s="45">
        <v>2</v>
      </c>
      <c r="C76" s="44">
        <v>78</v>
      </c>
      <c r="D76" s="43">
        <v>60</v>
      </c>
      <c r="E76" s="43">
        <v>18</v>
      </c>
      <c r="F76" s="43">
        <v>0</v>
      </c>
      <c r="G76" s="43">
        <v>0</v>
      </c>
      <c r="H76" s="43">
        <v>0</v>
      </c>
      <c r="I76" s="43">
        <v>0</v>
      </c>
      <c r="J76" s="43">
        <v>0</v>
      </c>
      <c r="K76" s="43">
        <v>0</v>
      </c>
      <c r="L76" s="43">
        <v>60</v>
      </c>
      <c r="M76" s="43">
        <v>18</v>
      </c>
      <c r="O76" s="37"/>
      <c r="P76" s="37"/>
      <c r="Q76" s="37"/>
      <c r="R76" s="37"/>
      <c r="S76" s="37"/>
    </row>
    <row r="77" spans="1:19" s="38" customFormat="1" ht="10.5" customHeight="1">
      <c r="A77" s="46" t="s">
        <v>192</v>
      </c>
      <c r="B77" s="45">
        <v>4</v>
      </c>
      <c r="C77" s="44">
        <v>640</v>
      </c>
      <c r="D77" s="43">
        <v>379</v>
      </c>
      <c r="E77" s="43">
        <v>261</v>
      </c>
      <c r="F77" s="43">
        <v>75</v>
      </c>
      <c r="G77" s="43">
        <v>57</v>
      </c>
      <c r="H77" s="43">
        <v>81</v>
      </c>
      <c r="I77" s="43">
        <v>59</v>
      </c>
      <c r="J77" s="43">
        <v>79</v>
      </c>
      <c r="K77" s="43">
        <v>59</v>
      </c>
      <c r="L77" s="43">
        <v>144</v>
      </c>
      <c r="M77" s="43">
        <v>86</v>
      </c>
      <c r="O77" s="37"/>
      <c r="P77" s="37"/>
      <c r="Q77" s="37"/>
      <c r="R77" s="37"/>
      <c r="S77" s="37"/>
    </row>
    <row r="78" spans="1:19" s="38" customFormat="1" ht="6" customHeight="1">
      <c r="A78" s="42"/>
      <c r="B78" s="41"/>
      <c r="C78" s="40"/>
      <c r="D78" s="40"/>
      <c r="E78" s="40"/>
      <c r="F78" s="40"/>
      <c r="G78" s="40"/>
      <c r="H78" s="40"/>
      <c r="I78" s="40"/>
      <c r="J78" s="40"/>
      <c r="K78" s="40"/>
      <c r="L78" s="40"/>
      <c r="M78" s="40"/>
      <c r="O78" s="37"/>
      <c r="P78" s="37"/>
      <c r="Q78" s="37"/>
      <c r="R78" s="37"/>
      <c r="S78" s="37"/>
    </row>
    <row r="79" spans="1:19" s="38" customFormat="1" ht="11.25" customHeight="1">
      <c r="A79" s="38" t="s">
        <v>191</v>
      </c>
      <c r="B79" s="39"/>
      <c r="C79" s="39"/>
      <c r="D79" s="39"/>
      <c r="E79" s="39"/>
      <c r="F79" s="39"/>
      <c r="G79" s="39"/>
      <c r="H79" s="39"/>
      <c r="I79" s="39"/>
      <c r="J79" s="39"/>
      <c r="K79" s="39"/>
      <c r="L79" s="39"/>
      <c r="M79" s="39"/>
      <c r="O79" s="37"/>
      <c r="P79" s="37"/>
      <c r="Q79" s="37"/>
      <c r="R79" s="37"/>
      <c r="S79" s="37"/>
    </row>
    <row r="80" spans="1:19" s="38" customFormat="1">
      <c r="O80" s="37"/>
      <c r="P80" s="37"/>
      <c r="Q80" s="37"/>
      <c r="R80" s="37"/>
      <c r="S80" s="37"/>
    </row>
  </sheetData>
  <mergeCells count="12">
    <mergeCell ref="O14:O16"/>
    <mergeCell ref="P14:S14"/>
    <mergeCell ref="P15:Q15"/>
    <mergeCell ref="R15:S15"/>
    <mergeCell ref="A14:A16"/>
    <mergeCell ref="B14:B16"/>
    <mergeCell ref="J15:K15"/>
    <mergeCell ref="C14:M14"/>
    <mergeCell ref="C15:E15"/>
    <mergeCell ref="L15:M15"/>
    <mergeCell ref="F15:G15"/>
    <mergeCell ref="H15:I15"/>
  </mergeCells>
  <phoneticPr fontId="8"/>
  <pageMargins left="0.6692913385826772" right="0.6692913385826772" top="0.78740157480314965" bottom="0.78740157480314965" header="0.51181102362204722" footer="0.1968503937007874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S79"/>
  <sheetViews>
    <sheetView zoomScaleNormal="100" workbookViewId="0"/>
  </sheetViews>
  <sheetFormatPr defaultColWidth="13.28515625" defaultRowHeight="13.5"/>
  <cols>
    <col min="1" max="1" width="11.42578125" style="37" customWidth="1"/>
    <col min="2" max="2" width="8.140625" style="37" customWidth="1"/>
    <col min="3" max="13" width="7.5703125" style="37" customWidth="1"/>
    <col min="14" max="14" width="4.140625" style="37" customWidth="1"/>
    <col min="15" max="15" width="11.42578125" style="37" customWidth="1"/>
    <col min="16" max="19" width="10" style="37" customWidth="1"/>
    <col min="20" max="16384" width="13.28515625" style="37"/>
  </cols>
  <sheetData>
    <row r="1" spans="1:19" s="73" customFormat="1" ht="13.5" customHeight="1"/>
    <row r="2" spans="1:19" s="75" customFormat="1" ht="13.5" customHeight="1">
      <c r="A2" s="263" t="s">
        <v>259</v>
      </c>
      <c r="B2" s="263"/>
      <c r="C2" s="263"/>
      <c r="D2" s="263"/>
      <c r="E2" s="263"/>
      <c r="F2" s="263"/>
      <c r="G2" s="263"/>
      <c r="H2" s="263"/>
      <c r="I2" s="263"/>
      <c r="J2" s="263"/>
      <c r="K2" s="263"/>
      <c r="L2" s="263"/>
      <c r="M2" s="263"/>
    </row>
    <row r="3" spans="1:19" s="75" customFormat="1" ht="10.5" customHeight="1">
      <c r="A3" s="69"/>
      <c r="B3" s="69"/>
      <c r="C3" s="69"/>
      <c r="D3" s="69"/>
      <c r="E3" s="69"/>
      <c r="F3" s="69"/>
      <c r="G3" s="69"/>
      <c r="H3" s="69"/>
      <c r="I3" s="69"/>
      <c r="J3" s="69"/>
      <c r="K3" s="69"/>
      <c r="L3" s="69"/>
      <c r="M3" s="69"/>
      <c r="O3" s="69"/>
      <c r="P3" s="69"/>
      <c r="Q3" s="69"/>
      <c r="R3" s="69"/>
      <c r="S3" s="69"/>
    </row>
    <row r="4" spans="1:19" s="73" customFormat="1" ht="10.5" customHeight="1">
      <c r="A4" s="74" t="s">
        <v>258</v>
      </c>
      <c r="B4" s="74"/>
      <c r="C4" s="74"/>
      <c r="D4" s="74"/>
      <c r="E4" s="74"/>
      <c r="F4" s="74"/>
      <c r="G4" s="74"/>
      <c r="H4" s="74"/>
      <c r="I4" s="74"/>
      <c r="J4" s="74"/>
      <c r="K4" s="74"/>
      <c r="L4" s="74"/>
      <c r="M4" s="74"/>
      <c r="O4" s="74"/>
      <c r="P4" s="74"/>
      <c r="Q4" s="74"/>
      <c r="R4" s="74"/>
      <c r="S4" s="74"/>
    </row>
    <row r="5" spans="1:19" s="73" customFormat="1" ht="10.5" customHeight="1">
      <c r="A5" s="74" t="s">
        <v>257</v>
      </c>
      <c r="B5" s="68"/>
      <c r="C5" s="68"/>
      <c r="D5" s="68"/>
      <c r="E5" s="68"/>
      <c r="F5" s="68"/>
      <c r="G5" s="68"/>
      <c r="H5" s="68"/>
      <c r="I5" s="68"/>
      <c r="J5" s="68"/>
      <c r="K5" s="68"/>
      <c r="L5" s="68"/>
      <c r="M5" s="68"/>
      <c r="O5" s="74"/>
      <c r="P5" s="68"/>
      <c r="Q5" s="68"/>
      <c r="R5" s="68"/>
      <c r="S5" s="68"/>
    </row>
    <row r="6" spans="1:19" s="73" customFormat="1" ht="10.5" customHeight="1">
      <c r="A6" s="74"/>
      <c r="B6" s="68"/>
      <c r="C6" s="68"/>
      <c r="D6" s="68"/>
      <c r="E6" s="68"/>
      <c r="F6" s="68"/>
      <c r="G6" s="68"/>
      <c r="H6" s="68"/>
      <c r="I6" s="68"/>
      <c r="J6" s="68"/>
      <c r="K6" s="68"/>
      <c r="L6" s="68"/>
      <c r="M6" s="68"/>
      <c r="O6" s="74"/>
      <c r="P6" s="68"/>
      <c r="Q6" s="68"/>
      <c r="R6" s="68"/>
      <c r="S6" s="68"/>
    </row>
    <row r="7" spans="1:19">
      <c r="A7" s="260" t="s">
        <v>235</v>
      </c>
      <c r="B7" s="260"/>
      <c r="C7" s="260"/>
      <c r="D7" s="260"/>
      <c r="E7" s="260"/>
      <c r="F7" s="260"/>
      <c r="G7" s="260"/>
      <c r="H7" s="260"/>
      <c r="I7" s="260"/>
      <c r="J7" s="260"/>
      <c r="K7" s="260"/>
      <c r="L7" s="260"/>
      <c r="M7" s="260"/>
    </row>
    <row r="8" spans="1:19" ht="10.5" customHeight="1">
      <c r="A8" s="71"/>
      <c r="B8" s="71"/>
      <c r="C8" s="71"/>
      <c r="D8" s="71"/>
      <c r="E8" s="71"/>
      <c r="F8" s="71"/>
      <c r="G8" s="71"/>
      <c r="H8" s="71"/>
      <c r="I8" s="71"/>
      <c r="J8" s="71"/>
      <c r="K8" s="71"/>
      <c r="L8" s="71"/>
      <c r="M8" s="71"/>
      <c r="O8" s="71"/>
      <c r="P8" s="71"/>
      <c r="Q8" s="71"/>
      <c r="R8" s="71"/>
      <c r="S8" s="71"/>
    </row>
    <row r="9" spans="1:19" ht="10.5" customHeight="1">
      <c r="A9" s="72" t="s">
        <v>256</v>
      </c>
      <c r="B9" s="71"/>
      <c r="C9" s="71"/>
      <c r="D9" s="71"/>
      <c r="E9" s="71"/>
      <c r="F9" s="71"/>
      <c r="G9" s="71"/>
      <c r="H9" s="71"/>
      <c r="I9" s="71"/>
      <c r="J9" s="71"/>
      <c r="K9" s="71"/>
      <c r="L9" s="71"/>
      <c r="M9" s="71"/>
      <c r="O9" s="72"/>
      <c r="P9" s="71"/>
      <c r="Q9" s="71"/>
      <c r="R9" s="71"/>
      <c r="S9" s="71"/>
    </row>
    <row r="10" spans="1:19" ht="10.5" customHeight="1">
      <c r="A10" s="67"/>
      <c r="H10" s="63"/>
      <c r="J10" s="64"/>
      <c r="O10" s="260"/>
      <c r="P10" s="260"/>
      <c r="Q10" s="260"/>
      <c r="R10" s="260"/>
      <c r="S10" s="260"/>
    </row>
    <row r="11" spans="1:19" ht="13.5" customHeight="1">
      <c r="A11" s="260" t="s">
        <v>234</v>
      </c>
      <c r="B11" s="260"/>
      <c r="C11" s="260"/>
      <c r="D11" s="260"/>
      <c r="E11" s="260"/>
      <c r="F11" s="260"/>
      <c r="G11" s="260"/>
      <c r="H11" s="260"/>
      <c r="I11" s="260"/>
      <c r="J11" s="260"/>
      <c r="K11" s="260"/>
      <c r="L11" s="260"/>
      <c r="M11" s="260"/>
      <c r="O11" s="262"/>
      <c r="P11" s="262"/>
      <c r="Q11" s="262"/>
      <c r="R11" s="262"/>
      <c r="S11" s="262"/>
    </row>
    <row r="12" spans="1:19" ht="10.5" customHeight="1">
      <c r="F12" s="64"/>
      <c r="H12" s="63"/>
    </row>
    <row r="13" spans="1:19" s="38" customFormat="1" ht="10.5" customHeight="1">
      <c r="A13" s="38" t="s">
        <v>232</v>
      </c>
      <c r="H13" s="62"/>
      <c r="I13" s="60"/>
      <c r="M13" s="61" t="s">
        <v>255</v>
      </c>
      <c r="O13" s="38" t="s">
        <v>232</v>
      </c>
      <c r="S13" s="60" t="s">
        <v>254</v>
      </c>
    </row>
    <row r="14" spans="1:19" s="38" customFormat="1" ht="12" customHeight="1">
      <c r="A14" s="248" t="s">
        <v>228</v>
      </c>
      <c r="B14" s="251" t="s">
        <v>253</v>
      </c>
      <c r="C14" s="254" t="s">
        <v>229</v>
      </c>
      <c r="D14" s="255"/>
      <c r="E14" s="255"/>
      <c r="F14" s="255"/>
      <c r="G14" s="255"/>
      <c r="H14" s="255"/>
      <c r="I14" s="255"/>
      <c r="J14" s="255"/>
      <c r="K14" s="255"/>
      <c r="L14" s="255"/>
      <c r="M14" s="255"/>
      <c r="O14" s="248" t="s">
        <v>228</v>
      </c>
      <c r="P14" s="258" t="s">
        <v>227</v>
      </c>
      <c r="Q14" s="259"/>
      <c r="R14" s="259"/>
      <c r="S14" s="259"/>
    </row>
    <row r="15" spans="1:19" s="38" customFormat="1" ht="12" customHeight="1">
      <c r="A15" s="249"/>
      <c r="B15" s="252"/>
      <c r="C15" s="254" t="s">
        <v>252</v>
      </c>
      <c r="D15" s="255"/>
      <c r="E15" s="257"/>
      <c r="F15" s="255" t="s">
        <v>225</v>
      </c>
      <c r="G15" s="257"/>
      <c r="H15" s="255" t="s">
        <v>224</v>
      </c>
      <c r="I15" s="255"/>
      <c r="J15" s="254" t="s">
        <v>223</v>
      </c>
      <c r="K15" s="257"/>
      <c r="L15" s="254" t="s">
        <v>222</v>
      </c>
      <c r="M15" s="255"/>
      <c r="O15" s="249"/>
      <c r="P15" s="255" t="s">
        <v>221</v>
      </c>
      <c r="Q15" s="257"/>
      <c r="R15" s="255" t="s">
        <v>220</v>
      </c>
      <c r="S15" s="255"/>
    </row>
    <row r="16" spans="1:19" s="38" customFormat="1" ht="12" customHeight="1">
      <c r="A16" s="250"/>
      <c r="B16" s="253"/>
      <c r="C16" s="59" t="s">
        <v>48</v>
      </c>
      <c r="D16" s="59" t="s">
        <v>49</v>
      </c>
      <c r="E16" s="59" t="s">
        <v>50</v>
      </c>
      <c r="F16" s="59" t="s">
        <v>49</v>
      </c>
      <c r="G16" s="59" t="s">
        <v>50</v>
      </c>
      <c r="H16" s="59" t="s">
        <v>49</v>
      </c>
      <c r="I16" s="58" t="s">
        <v>50</v>
      </c>
      <c r="J16" s="59" t="s">
        <v>49</v>
      </c>
      <c r="K16" s="59" t="s">
        <v>50</v>
      </c>
      <c r="L16" s="59" t="s">
        <v>49</v>
      </c>
      <c r="M16" s="58" t="s">
        <v>50</v>
      </c>
      <c r="O16" s="250"/>
      <c r="P16" s="59" t="s">
        <v>49</v>
      </c>
      <c r="Q16" s="59" t="s">
        <v>50</v>
      </c>
      <c r="R16" s="59" t="s">
        <v>49</v>
      </c>
      <c r="S16" s="58" t="s">
        <v>50</v>
      </c>
    </row>
    <row r="17" spans="1:19" s="38" customFormat="1" ht="6" customHeight="1">
      <c r="B17" s="57"/>
      <c r="C17" s="56"/>
      <c r="H17" s="51"/>
      <c r="I17" s="55"/>
      <c r="J17" s="51"/>
      <c r="K17" s="51"/>
      <c r="L17" s="51"/>
      <c r="M17" s="51"/>
      <c r="P17" s="54"/>
      <c r="Q17" s="51"/>
      <c r="R17" s="51"/>
      <c r="S17" s="51"/>
    </row>
    <row r="18" spans="1:19" s="47" customFormat="1" ht="10.5" customHeight="1">
      <c r="A18" s="53" t="s">
        <v>219</v>
      </c>
      <c r="B18" s="50">
        <v>96</v>
      </c>
      <c r="C18" s="48">
        <v>113045</v>
      </c>
      <c r="D18" s="48">
        <v>59145</v>
      </c>
      <c r="E18" s="48">
        <v>53900</v>
      </c>
      <c r="F18" s="48">
        <v>12579</v>
      </c>
      <c r="G18" s="48">
        <v>12657</v>
      </c>
      <c r="H18" s="48">
        <v>12684</v>
      </c>
      <c r="I18" s="48">
        <v>12199</v>
      </c>
      <c r="J18" s="48">
        <v>14774</v>
      </c>
      <c r="K18" s="48">
        <v>14001</v>
      </c>
      <c r="L18" s="48">
        <v>18800</v>
      </c>
      <c r="M18" s="48">
        <v>14953</v>
      </c>
      <c r="O18" s="53" t="s">
        <v>219</v>
      </c>
      <c r="P18" s="50">
        <v>162</v>
      </c>
      <c r="Q18" s="48">
        <v>39</v>
      </c>
      <c r="R18" s="48">
        <v>146</v>
      </c>
      <c r="S18" s="48">
        <v>51</v>
      </c>
    </row>
    <row r="19" spans="1:19" s="38" customFormat="1" ht="6" customHeight="1">
      <c r="A19" s="51"/>
      <c r="B19" s="45"/>
      <c r="C19" s="43"/>
      <c r="D19" s="43"/>
      <c r="E19" s="43"/>
      <c r="F19" s="43"/>
      <c r="G19" s="43"/>
      <c r="H19" s="43"/>
      <c r="I19" s="43"/>
      <c r="J19" s="43"/>
      <c r="K19" s="43"/>
      <c r="L19" s="43"/>
      <c r="M19" s="43"/>
      <c r="O19" s="51"/>
      <c r="P19" s="45"/>
      <c r="Q19" s="43"/>
      <c r="R19" s="43"/>
      <c r="S19" s="43"/>
    </row>
    <row r="20" spans="1:19" s="38" customFormat="1" ht="10.5" customHeight="1">
      <c r="A20" s="52" t="s">
        <v>240</v>
      </c>
      <c r="B20" s="45">
        <v>20</v>
      </c>
      <c r="C20" s="43">
        <v>17679</v>
      </c>
      <c r="D20" s="43">
        <v>13345</v>
      </c>
      <c r="E20" s="43">
        <v>4334</v>
      </c>
      <c r="F20" s="43">
        <v>2891</v>
      </c>
      <c r="G20" s="43">
        <v>1040</v>
      </c>
      <c r="H20" s="43">
        <v>2954</v>
      </c>
      <c r="I20" s="43">
        <v>1009</v>
      </c>
      <c r="J20" s="43">
        <v>2990</v>
      </c>
      <c r="K20" s="43">
        <v>1058</v>
      </c>
      <c r="L20" s="43">
        <v>4341</v>
      </c>
      <c r="M20" s="43">
        <v>1193</v>
      </c>
      <c r="O20" s="52" t="s">
        <v>240</v>
      </c>
      <c r="P20" s="45">
        <v>84</v>
      </c>
      <c r="Q20" s="43">
        <v>14</v>
      </c>
      <c r="R20" s="43">
        <v>85</v>
      </c>
      <c r="S20" s="43">
        <v>20</v>
      </c>
    </row>
    <row r="21" spans="1:19" s="38" customFormat="1" ht="10.5" customHeight="1">
      <c r="A21" s="52" t="s">
        <v>250</v>
      </c>
      <c r="B21" s="45">
        <v>10</v>
      </c>
      <c r="C21" s="43">
        <v>3506</v>
      </c>
      <c r="D21" s="43">
        <v>1281</v>
      </c>
      <c r="E21" s="43">
        <v>2225</v>
      </c>
      <c r="F21" s="43">
        <v>302</v>
      </c>
      <c r="G21" s="43">
        <v>516</v>
      </c>
      <c r="H21" s="43">
        <v>295</v>
      </c>
      <c r="I21" s="43">
        <v>525</v>
      </c>
      <c r="J21" s="43">
        <v>252</v>
      </c>
      <c r="K21" s="43">
        <v>552</v>
      </c>
      <c r="L21" s="43">
        <v>293</v>
      </c>
      <c r="M21" s="43">
        <v>576</v>
      </c>
      <c r="O21" s="52" t="s">
        <v>250</v>
      </c>
      <c r="P21" s="45">
        <v>78</v>
      </c>
      <c r="Q21" s="43">
        <v>25</v>
      </c>
      <c r="R21" s="43">
        <v>61</v>
      </c>
      <c r="S21" s="43">
        <v>31</v>
      </c>
    </row>
    <row r="22" spans="1:19" s="38" customFormat="1" ht="10.5" customHeight="1">
      <c r="A22" s="52" t="s">
        <v>237</v>
      </c>
      <c r="B22" s="45">
        <v>66</v>
      </c>
      <c r="C22" s="43">
        <v>91860</v>
      </c>
      <c r="D22" s="43">
        <v>44519</v>
      </c>
      <c r="E22" s="43">
        <v>47341</v>
      </c>
      <c r="F22" s="43">
        <v>9386</v>
      </c>
      <c r="G22" s="43">
        <v>11101</v>
      </c>
      <c r="H22" s="43">
        <v>9435</v>
      </c>
      <c r="I22" s="43">
        <v>10665</v>
      </c>
      <c r="J22" s="43">
        <v>11532</v>
      </c>
      <c r="K22" s="43">
        <v>12391</v>
      </c>
      <c r="L22" s="43">
        <v>14166</v>
      </c>
      <c r="M22" s="43">
        <v>13184</v>
      </c>
      <c r="O22" s="52" t="s">
        <v>237</v>
      </c>
      <c r="P22" s="45">
        <v>0</v>
      </c>
      <c r="Q22" s="43">
        <v>0</v>
      </c>
      <c r="R22" s="43">
        <v>0</v>
      </c>
      <c r="S22" s="43">
        <v>0</v>
      </c>
    </row>
    <row r="23" spans="1:19" s="38" customFormat="1" ht="6" customHeight="1">
      <c r="A23" s="51"/>
      <c r="B23" s="45"/>
      <c r="C23" s="43"/>
      <c r="D23" s="43"/>
      <c r="E23" s="43"/>
      <c r="F23" s="43"/>
      <c r="G23" s="43"/>
      <c r="H23" s="43"/>
      <c r="I23" s="43"/>
      <c r="J23" s="43"/>
      <c r="K23" s="43"/>
      <c r="L23" s="43"/>
      <c r="M23" s="43"/>
      <c r="O23" s="51"/>
      <c r="P23" s="45"/>
      <c r="Q23" s="43"/>
      <c r="R23" s="43"/>
      <c r="S23" s="43"/>
    </row>
    <row r="24" spans="1:19" s="47" customFormat="1" ht="10.5" customHeight="1">
      <c r="A24" s="47" t="s">
        <v>251</v>
      </c>
      <c r="B24" s="50">
        <v>87</v>
      </c>
      <c r="C24" s="48">
        <v>111727</v>
      </c>
      <c r="D24" s="48">
        <v>58289</v>
      </c>
      <c r="E24" s="48">
        <v>53438</v>
      </c>
      <c r="F24" s="48">
        <v>12463</v>
      </c>
      <c r="G24" s="48">
        <v>12591</v>
      </c>
      <c r="H24" s="48">
        <v>12570</v>
      </c>
      <c r="I24" s="48">
        <v>12135</v>
      </c>
      <c r="J24" s="48">
        <v>14635</v>
      </c>
      <c r="K24" s="48">
        <v>13916</v>
      </c>
      <c r="L24" s="48">
        <v>18313</v>
      </c>
      <c r="M24" s="48">
        <v>14706</v>
      </c>
      <c r="O24" s="47" t="s">
        <v>251</v>
      </c>
      <c r="P24" s="50">
        <v>162</v>
      </c>
      <c r="Q24" s="48">
        <v>39</v>
      </c>
      <c r="R24" s="48">
        <v>146</v>
      </c>
      <c r="S24" s="48">
        <v>51</v>
      </c>
    </row>
    <row r="25" spans="1:19" s="38" customFormat="1" ht="10.5" customHeight="1">
      <c r="A25" s="46" t="s">
        <v>215</v>
      </c>
      <c r="B25" s="45">
        <v>20</v>
      </c>
      <c r="C25" s="44">
        <v>33827</v>
      </c>
      <c r="D25" s="43">
        <v>14012</v>
      </c>
      <c r="E25" s="43">
        <v>19815</v>
      </c>
      <c r="F25" s="43">
        <v>3285</v>
      </c>
      <c r="G25" s="43">
        <v>4780</v>
      </c>
      <c r="H25" s="43">
        <v>3119</v>
      </c>
      <c r="I25" s="43">
        <v>4363</v>
      </c>
      <c r="J25" s="43">
        <v>3444</v>
      </c>
      <c r="K25" s="43">
        <v>5092</v>
      </c>
      <c r="L25" s="43">
        <v>4164</v>
      </c>
      <c r="M25" s="43">
        <v>5580</v>
      </c>
      <c r="O25" s="46" t="s">
        <v>210</v>
      </c>
      <c r="P25" s="45">
        <v>162</v>
      </c>
      <c r="Q25" s="43">
        <v>39</v>
      </c>
      <c r="R25" s="43">
        <v>146</v>
      </c>
      <c r="S25" s="43">
        <v>51</v>
      </c>
    </row>
    <row r="26" spans="1:19" s="38" customFormat="1" ht="10.5" customHeight="1">
      <c r="A26" s="46" t="s">
        <v>214</v>
      </c>
      <c r="B26" s="45">
        <v>22</v>
      </c>
      <c r="C26" s="44">
        <v>41475</v>
      </c>
      <c r="D26" s="43">
        <v>26666</v>
      </c>
      <c r="E26" s="43">
        <v>14809</v>
      </c>
      <c r="F26" s="43">
        <v>5032</v>
      </c>
      <c r="G26" s="43">
        <v>3120</v>
      </c>
      <c r="H26" s="43">
        <v>5361</v>
      </c>
      <c r="I26" s="43">
        <v>3061</v>
      </c>
      <c r="J26" s="43">
        <v>7057</v>
      </c>
      <c r="K26" s="43">
        <v>4137</v>
      </c>
      <c r="L26" s="43">
        <v>9216</v>
      </c>
      <c r="M26" s="43">
        <v>4491</v>
      </c>
      <c r="O26" s="46"/>
      <c r="P26" s="45"/>
      <c r="Q26" s="43"/>
      <c r="R26" s="43"/>
      <c r="S26" s="43"/>
    </row>
    <row r="27" spans="1:19" s="38" customFormat="1" ht="10.5" customHeight="1">
      <c r="A27" s="46" t="s">
        <v>213</v>
      </c>
      <c r="B27" s="45">
        <v>2</v>
      </c>
      <c r="C27" s="44">
        <v>1922</v>
      </c>
      <c r="D27" s="43">
        <v>1723</v>
      </c>
      <c r="E27" s="43">
        <v>199</v>
      </c>
      <c r="F27" s="43">
        <v>374</v>
      </c>
      <c r="G27" s="43">
        <v>48</v>
      </c>
      <c r="H27" s="43">
        <v>370</v>
      </c>
      <c r="I27" s="43">
        <v>52</v>
      </c>
      <c r="J27" s="43">
        <v>421</v>
      </c>
      <c r="K27" s="43">
        <v>60</v>
      </c>
      <c r="L27" s="43">
        <v>558</v>
      </c>
      <c r="M27" s="43">
        <v>39</v>
      </c>
      <c r="O27" s="38" t="s">
        <v>240</v>
      </c>
      <c r="P27" s="45">
        <v>84</v>
      </c>
      <c r="Q27" s="43">
        <v>14</v>
      </c>
      <c r="R27" s="43">
        <v>85</v>
      </c>
      <c r="S27" s="43">
        <v>20</v>
      </c>
    </row>
    <row r="28" spans="1:19" s="38" customFormat="1" ht="10.5" customHeight="1">
      <c r="A28" s="46" t="s">
        <v>212</v>
      </c>
      <c r="B28" s="45">
        <v>4</v>
      </c>
      <c r="C28" s="44">
        <v>7408</v>
      </c>
      <c r="D28" s="43">
        <v>6372</v>
      </c>
      <c r="E28" s="43">
        <v>1036</v>
      </c>
      <c r="F28" s="43">
        <v>1390</v>
      </c>
      <c r="G28" s="43">
        <v>253</v>
      </c>
      <c r="H28" s="43">
        <v>1408</v>
      </c>
      <c r="I28" s="43">
        <v>249</v>
      </c>
      <c r="J28" s="43">
        <v>1550</v>
      </c>
      <c r="K28" s="43">
        <v>262</v>
      </c>
      <c r="L28" s="43">
        <v>2024</v>
      </c>
      <c r="M28" s="43">
        <v>272</v>
      </c>
      <c r="O28" s="46" t="s">
        <v>210</v>
      </c>
      <c r="P28" s="45">
        <v>84</v>
      </c>
      <c r="Q28" s="43">
        <v>14</v>
      </c>
      <c r="R28" s="43">
        <v>85</v>
      </c>
      <c r="S28" s="43">
        <v>20</v>
      </c>
    </row>
    <row r="29" spans="1:19" s="38" customFormat="1" ht="10.5" customHeight="1">
      <c r="A29" s="46" t="s">
        <v>211</v>
      </c>
      <c r="B29" s="45">
        <v>3</v>
      </c>
      <c r="C29" s="44">
        <v>1616</v>
      </c>
      <c r="D29" s="43">
        <v>1040</v>
      </c>
      <c r="E29" s="43">
        <v>576</v>
      </c>
      <c r="F29" s="43">
        <v>218</v>
      </c>
      <c r="G29" s="43">
        <v>98</v>
      </c>
      <c r="H29" s="43">
        <v>215</v>
      </c>
      <c r="I29" s="43">
        <v>112</v>
      </c>
      <c r="J29" s="43">
        <v>248</v>
      </c>
      <c r="K29" s="43">
        <v>187</v>
      </c>
      <c r="L29" s="43">
        <v>359</v>
      </c>
      <c r="M29" s="43">
        <v>179</v>
      </c>
      <c r="O29" s="46"/>
      <c r="P29" s="45"/>
      <c r="Q29" s="43"/>
      <c r="R29" s="43"/>
      <c r="S29" s="43"/>
    </row>
    <row r="30" spans="1:19" s="38" customFormat="1" ht="10.5" customHeight="1">
      <c r="A30" s="46" t="s">
        <v>210</v>
      </c>
      <c r="B30" s="45">
        <v>10</v>
      </c>
      <c r="C30" s="44">
        <v>4894</v>
      </c>
      <c r="D30" s="43">
        <v>2228</v>
      </c>
      <c r="E30" s="43">
        <v>2666</v>
      </c>
      <c r="F30" s="43">
        <v>487</v>
      </c>
      <c r="G30" s="43">
        <v>652</v>
      </c>
      <c r="H30" s="43">
        <v>472</v>
      </c>
      <c r="I30" s="43">
        <v>650</v>
      </c>
      <c r="J30" s="43">
        <v>462</v>
      </c>
      <c r="K30" s="43">
        <v>640</v>
      </c>
      <c r="L30" s="43">
        <v>499</v>
      </c>
      <c r="M30" s="43">
        <v>634</v>
      </c>
      <c r="O30" s="38" t="s">
        <v>250</v>
      </c>
      <c r="P30" s="45">
        <v>78</v>
      </c>
      <c r="Q30" s="43">
        <v>25</v>
      </c>
      <c r="R30" s="43">
        <v>61</v>
      </c>
      <c r="S30" s="43">
        <v>31</v>
      </c>
    </row>
    <row r="31" spans="1:19" s="38" customFormat="1" ht="10.5" customHeight="1">
      <c r="A31" s="46" t="s">
        <v>217</v>
      </c>
      <c r="B31" s="45">
        <v>2</v>
      </c>
      <c r="C31" s="44">
        <v>2311</v>
      </c>
      <c r="D31" s="43">
        <v>0</v>
      </c>
      <c r="E31" s="43">
        <v>2311</v>
      </c>
      <c r="F31" s="43">
        <v>0</v>
      </c>
      <c r="G31" s="43">
        <v>543</v>
      </c>
      <c r="H31" s="43">
        <v>0</v>
      </c>
      <c r="I31" s="43">
        <v>565</v>
      </c>
      <c r="J31" s="43">
        <v>0</v>
      </c>
      <c r="K31" s="43">
        <v>579</v>
      </c>
      <c r="L31" s="43">
        <v>0</v>
      </c>
      <c r="M31" s="43">
        <v>624</v>
      </c>
      <c r="O31" s="46" t="s">
        <v>248</v>
      </c>
      <c r="P31" s="45">
        <v>78</v>
      </c>
      <c r="Q31" s="43">
        <v>25</v>
      </c>
      <c r="R31" s="43">
        <v>61</v>
      </c>
      <c r="S31" s="43">
        <v>31</v>
      </c>
    </row>
    <row r="32" spans="1:19" s="38" customFormat="1" ht="10.5" customHeight="1">
      <c r="A32" s="46" t="s">
        <v>209</v>
      </c>
      <c r="B32" s="45">
        <v>5</v>
      </c>
      <c r="C32" s="44">
        <v>3916</v>
      </c>
      <c r="D32" s="43">
        <v>1212</v>
      </c>
      <c r="E32" s="43">
        <v>2704</v>
      </c>
      <c r="F32" s="43">
        <v>253</v>
      </c>
      <c r="G32" s="43">
        <v>661</v>
      </c>
      <c r="H32" s="43">
        <v>271</v>
      </c>
      <c r="I32" s="43">
        <v>642</v>
      </c>
      <c r="J32" s="43">
        <v>293</v>
      </c>
      <c r="K32" s="43">
        <v>677</v>
      </c>
      <c r="L32" s="43">
        <v>395</v>
      </c>
      <c r="M32" s="43">
        <v>724</v>
      </c>
      <c r="O32" s="42"/>
      <c r="P32" s="41"/>
      <c r="Q32" s="40"/>
      <c r="R32" s="40"/>
      <c r="S32" s="40"/>
    </row>
    <row r="33" spans="1:19" s="38" customFormat="1" ht="10.5" customHeight="1">
      <c r="A33" s="46" t="s">
        <v>216</v>
      </c>
      <c r="B33" s="45">
        <v>6</v>
      </c>
      <c r="C33" s="44">
        <v>6109</v>
      </c>
      <c r="D33" s="43">
        <v>1603</v>
      </c>
      <c r="E33" s="43">
        <v>4506</v>
      </c>
      <c r="F33" s="43">
        <v>436</v>
      </c>
      <c r="G33" s="43">
        <v>1169</v>
      </c>
      <c r="H33" s="43">
        <v>401</v>
      </c>
      <c r="I33" s="43">
        <v>1186</v>
      </c>
      <c r="J33" s="43">
        <v>396</v>
      </c>
      <c r="K33" s="43">
        <v>1122</v>
      </c>
      <c r="L33" s="43">
        <v>370</v>
      </c>
      <c r="M33" s="43">
        <v>1029</v>
      </c>
      <c r="O33" s="38" t="s">
        <v>191</v>
      </c>
      <c r="P33" s="39"/>
      <c r="Q33" s="39"/>
      <c r="R33" s="39"/>
      <c r="S33" s="39"/>
    </row>
    <row r="34" spans="1:19" s="38" customFormat="1" ht="10.5" customHeight="1">
      <c r="A34" s="46" t="s">
        <v>208</v>
      </c>
      <c r="B34" s="45">
        <v>13</v>
      </c>
      <c r="C34" s="44">
        <v>8249</v>
      </c>
      <c r="D34" s="43">
        <v>3433</v>
      </c>
      <c r="E34" s="43">
        <v>4816</v>
      </c>
      <c r="F34" s="43">
        <v>988</v>
      </c>
      <c r="G34" s="43">
        <v>1267</v>
      </c>
      <c r="H34" s="43">
        <v>953</v>
      </c>
      <c r="I34" s="43">
        <v>1255</v>
      </c>
      <c r="J34" s="43">
        <v>764</v>
      </c>
      <c r="K34" s="43">
        <v>1160</v>
      </c>
      <c r="L34" s="43">
        <v>728</v>
      </c>
      <c r="M34" s="43">
        <v>1134</v>
      </c>
    </row>
    <row r="35" spans="1:19" s="38" customFormat="1" ht="6" customHeight="1">
      <c r="A35" s="46"/>
      <c r="B35" s="45"/>
      <c r="C35" s="44"/>
      <c r="D35" s="44"/>
      <c r="E35" s="44"/>
      <c r="F35" s="44"/>
      <c r="G35" s="44"/>
      <c r="H35" s="44"/>
      <c r="I35" s="43"/>
      <c r="J35" s="43"/>
      <c r="K35" s="43"/>
      <c r="L35" s="43"/>
      <c r="M35" s="43"/>
    </row>
    <row r="36" spans="1:19" s="38" customFormat="1" ht="10.5" customHeight="1">
      <c r="A36" s="38" t="s">
        <v>240</v>
      </c>
      <c r="B36" s="45">
        <v>17</v>
      </c>
      <c r="C36" s="44">
        <v>17420</v>
      </c>
      <c r="D36" s="43">
        <v>13124</v>
      </c>
      <c r="E36" s="43">
        <v>4296</v>
      </c>
      <c r="F36" s="43">
        <v>2855</v>
      </c>
      <c r="G36" s="43">
        <v>1034</v>
      </c>
      <c r="H36" s="43">
        <v>2920</v>
      </c>
      <c r="I36" s="43">
        <v>1004</v>
      </c>
      <c r="J36" s="43">
        <v>2955</v>
      </c>
      <c r="K36" s="43">
        <v>1051</v>
      </c>
      <c r="L36" s="43">
        <v>4225</v>
      </c>
      <c r="M36" s="43">
        <v>1173</v>
      </c>
      <c r="O36" s="37"/>
      <c r="P36" s="37"/>
      <c r="Q36" s="37"/>
      <c r="R36" s="37"/>
      <c r="S36" s="37"/>
    </row>
    <row r="37" spans="1:19" s="38" customFormat="1" ht="10.5" customHeight="1">
      <c r="A37" s="46" t="s">
        <v>215</v>
      </c>
      <c r="B37" s="45">
        <v>1</v>
      </c>
      <c r="C37" s="44">
        <v>995</v>
      </c>
      <c r="D37" s="43">
        <v>564</v>
      </c>
      <c r="E37" s="43">
        <v>431</v>
      </c>
      <c r="F37" s="43">
        <v>123</v>
      </c>
      <c r="G37" s="43">
        <v>100</v>
      </c>
      <c r="H37" s="43">
        <v>119</v>
      </c>
      <c r="I37" s="43">
        <v>98</v>
      </c>
      <c r="J37" s="43">
        <v>117</v>
      </c>
      <c r="K37" s="43">
        <v>103</v>
      </c>
      <c r="L37" s="43">
        <v>205</v>
      </c>
      <c r="M37" s="43">
        <v>130</v>
      </c>
      <c r="O37" s="37"/>
      <c r="P37" s="37"/>
      <c r="Q37" s="37"/>
      <c r="R37" s="37"/>
      <c r="S37" s="37"/>
    </row>
    <row r="38" spans="1:19" s="38" customFormat="1" ht="10.5" customHeight="1">
      <c r="A38" s="46" t="s">
        <v>214</v>
      </c>
      <c r="B38" s="45">
        <v>2</v>
      </c>
      <c r="C38" s="44">
        <v>2770</v>
      </c>
      <c r="D38" s="43">
        <v>2186</v>
      </c>
      <c r="E38" s="43">
        <v>584</v>
      </c>
      <c r="F38" s="43">
        <v>443</v>
      </c>
      <c r="G38" s="43">
        <v>147</v>
      </c>
      <c r="H38" s="43">
        <v>482</v>
      </c>
      <c r="I38" s="43">
        <v>116</v>
      </c>
      <c r="J38" s="43">
        <v>482</v>
      </c>
      <c r="K38" s="43">
        <v>134</v>
      </c>
      <c r="L38" s="43">
        <v>779</v>
      </c>
      <c r="M38" s="43">
        <v>187</v>
      </c>
      <c r="O38" s="37"/>
      <c r="P38" s="37"/>
      <c r="Q38" s="37"/>
      <c r="R38" s="37"/>
      <c r="S38" s="37"/>
    </row>
    <row r="39" spans="1:19" s="38" customFormat="1" ht="10.5" customHeight="1">
      <c r="A39" s="46" t="s">
        <v>213</v>
      </c>
      <c r="B39" s="45">
        <v>1</v>
      </c>
      <c r="C39" s="44">
        <v>1370</v>
      </c>
      <c r="D39" s="43">
        <v>1244</v>
      </c>
      <c r="E39" s="43">
        <v>126</v>
      </c>
      <c r="F39" s="43">
        <v>288</v>
      </c>
      <c r="G39" s="43">
        <v>28</v>
      </c>
      <c r="H39" s="43">
        <v>278</v>
      </c>
      <c r="I39" s="43">
        <v>33</v>
      </c>
      <c r="J39" s="43">
        <v>277</v>
      </c>
      <c r="K39" s="43">
        <v>37</v>
      </c>
      <c r="L39" s="43">
        <v>401</v>
      </c>
      <c r="M39" s="43">
        <v>28</v>
      </c>
      <c r="O39" s="37"/>
      <c r="P39" s="37"/>
      <c r="Q39" s="37"/>
      <c r="R39" s="37"/>
      <c r="S39" s="37"/>
    </row>
    <row r="40" spans="1:19" s="38" customFormat="1" ht="10.5" customHeight="1">
      <c r="A40" s="46" t="s">
        <v>212</v>
      </c>
      <c r="B40" s="45">
        <v>3</v>
      </c>
      <c r="C40" s="44">
        <v>6989</v>
      </c>
      <c r="D40" s="43">
        <v>6028</v>
      </c>
      <c r="E40" s="43">
        <v>961</v>
      </c>
      <c r="F40" s="43">
        <v>1354</v>
      </c>
      <c r="G40" s="43">
        <v>238</v>
      </c>
      <c r="H40" s="43">
        <v>1363</v>
      </c>
      <c r="I40" s="43">
        <v>230</v>
      </c>
      <c r="J40" s="43">
        <v>1411</v>
      </c>
      <c r="K40" s="43">
        <v>239</v>
      </c>
      <c r="L40" s="43">
        <v>1900</v>
      </c>
      <c r="M40" s="43">
        <v>254</v>
      </c>
      <c r="O40" s="37"/>
      <c r="P40" s="37"/>
      <c r="Q40" s="37"/>
      <c r="R40" s="37"/>
      <c r="S40" s="37"/>
    </row>
    <row r="41" spans="1:19" s="38" customFormat="1" ht="10.5" customHeight="1">
      <c r="A41" s="46" t="s">
        <v>211</v>
      </c>
      <c r="B41" s="45">
        <v>2</v>
      </c>
      <c r="C41" s="44">
        <v>1364</v>
      </c>
      <c r="D41" s="43">
        <v>918</v>
      </c>
      <c r="E41" s="43">
        <v>446</v>
      </c>
      <c r="F41" s="43">
        <v>218</v>
      </c>
      <c r="G41" s="43">
        <v>98</v>
      </c>
      <c r="H41" s="43">
        <v>208</v>
      </c>
      <c r="I41" s="43">
        <v>109</v>
      </c>
      <c r="J41" s="43">
        <v>200</v>
      </c>
      <c r="K41" s="43">
        <v>122</v>
      </c>
      <c r="L41" s="43">
        <v>292</v>
      </c>
      <c r="M41" s="43">
        <v>117</v>
      </c>
      <c r="O41" s="37"/>
      <c r="P41" s="37"/>
      <c r="Q41" s="37"/>
      <c r="R41" s="37"/>
      <c r="S41" s="37"/>
    </row>
    <row r="42" spans="1:19" s="38" customFormat="1" ht="10.5" customHeight="1">
      <c r="A42" s="46" t="s">
        <v>210</v>
      </c>
      <c r="B42" s="45">
        <v>4</v>
      </c>
      <c r="C42" s="44">
        <v>1622</v>
      </c>
      <c r="D42" s="43">
        <v>977</v>
      </c>
      <c r="E42" s="43">
        <v>645</v>
      </c>
      <c r="F42" s="43">
        <v>187</v>
      </c>
      <c r="G42" s="43">
        <v>154</v>
      </c>
      <c r="H42" s="43">
        <v>195</v>
      </c>
      <c r="I42" s="43">
        <v>167</v>
      </c>
      <c r="J42" s="43">
        <v>193</v>
      </c>
      <c r="K42" s="43">
        <v>151</v>
      </c>
      <c r="L42" s="43">
        <v>233</v>
      </c>
      <c r="M42" s="43">
        <v>139</v>
      </c>
      <c r="O42" s="37"/>
      <c r="P42" s="37"/>
      <c r="Q42" s="37"/>
      <c r="R42" s="37"/>
      <c r="S42" s="37"/>
    </row>
    <row r="43" spans="1:19" s="38" customFormat="1" ht="10.5" customHeight="1">
      <c r="A43" s="46" t="s">
        <v>209</v>
      </c>
      <c r="B43" s="45">
        <v>3</v>
      </c>
      <c r="C43" s="44">
        <v>1745</v>
      </c>
      <c r="D43" s="43">
        <v>822</v>
      </c>
      <c r="E43" s="43">
        <v>923</v>
      </c>
      <c r="F43" s="43">
        <v>165</v>
      </c>
      <c r="G43" s="43">
        <v>222</v>
      </c>
      <c r="H43" s="43">
        <v>190</v>
      </c>
      <c r="I43" s="43">
        <v>210</v>
      </c>
      <c r="J43" s="43">
        <v>180</v>
      </c>
      <c r="K43" s="43">
        <v>225</v>
      </c>
      <c r="L43" s="43">
        <v>287</v>
      </c>
      <c r="M43" s="43">
        <v>266</v>
      </c>
      <c r="O43" s="37"/>
      <c r="P43" s="37"/>
      <c r="Q43" s="37"/>
      <c r="R43" s="37"/>
      <c r="S43" s="37"/>
    </row>
    <row r="44" spans="1:19" s="38" customFormat="1" ht="10.5" customHeight="1">
      <c r="A44" s="46" t="s">
        <v>208</v>
      </c>
      <c r="B44" s="45">
        <v>1</v>
      </c>
      <c r="C44" s="44">
        <v>565</v>
      </c>
      <c r="D44" s="43">
        <v>385</v>
      </c>
      <c r="E44" s="43">
        <v>180</v>
      </c>
      <c r="F44" s="43">
        <v>77</v>
      </c>
      <c r="G44" s="43">
        <v>47</v>
      </c>
      <c r="H44" s="43">
        <v>85</v>
      </c>
      <c r="I44" s="43">
        <v>41</v>
      </c>
      <c r="J44" s="43">
        <v>95</v>
      </c>
      <c r="K44" s="43">
        <v>40</v>
      </c>
      <c r="L44" s="43">
        <v>128</v>
      </c>
      <c r="M44" s="43">
        <v>52</v>
      </c>
      <c r="O44" s="37"/>
      <c r="P44" s="37"/>
      <c r="Q44" s="37"/>
      <c r="R44" s="37"/>
      <c r="S44" s="37"/>
    </row>
    <row r="45" spans="1:19" s="38" customFormat="1" ht="6" customHeight="1">
      <c r="A45" s="46"/>
      <c r="B45" s="45"/>
      <c r="C45" s="44"/>
      <c r="D45" s="44"/>
      <c r="E45" s="44"/>
      <c r="F45" s="43"/>
      <c r="G45" s="43"/>
      <c r="H45" s="43"/>
      <c r="I45" s="43"/>
      <c r="J45" s="43"/>
      <c r="K45" s="43"/>
      <c r="L45" s="43"/>
      <c r="M45" s="43"/>
      <c r="O45" s="37"/>
      <c r="P45" s="37"/>
      <c r="Q45" s="37"/>
      <c r="R45" s="37"/>
      <c r="S45" s="37"/>
    </row>
    <row r="46" spans="1:19" s="38" customFormat="1" ht="10.5" customHeight="1">
      <c r="A46" s="38" t="s">
        <v>250</v>
      </c>
      <c r="B46" s="45">
        <v>10</v>
      </c>
      <c r="C46" s="44">
        <v>3506</v>
      </c>
      <c r="D46" s="43">
        <v>1281</v>
      </c>
      <c r="E46" s="43">
        <v>2225</v>
      </c>
      <c r="F46" s="43">
        <v>302</v>
      </c>
      <c r="G46" s="43">
        <v>516</v>
      </c>
      <c r="H46" s="43">
        <v>295</v>
      </c>
      <c r="I46" s="43">
        <v>525</v>
      </c>
      <c r="J46" s="43">
        <v>252</v>
      </c>
      <c r="K46" s="43">
        <v>552</v>
      </c>
      <c r="L46" s="43">
        <v>293</v>
      </c>
      <c r="M46" s="43">
        <v>576</v>
      </c>
      <c r="O46" s="37"/>
      <c r="P46" s="37"/>
      <c r="Q46" s="37"/>
      <c r="R46" s="37"/>
      <c r="S46" s="37"/>
    </row>
    <row r="47" spans="1:19" s="38" customFormat="1" ht="10.5" customHeight="1">
      <c r="A47" s="46" t="s">
        <v>193</v>
      </c>
      <c r="B47" s="45">
        <v>1</v>
      </c>
      <c r="C47" s="44">
        <v>481</v>
      </c>
      <c r="D47" s="43">
        <v>147</v>
      </c>
      <c r="E47" s="43">
        <v>334</v>
      </c>
      <c r="F47" s="43">
        <v>44</v>
      </c>
      <c r="G47" s="43">
        <v>65</v>
      </c>
      <c r="H47" s="43">
        <v>32</v>
      </c>
      <c r="I47" s="43">
        <v>75</v>
      </c>
      <c r="J47" s="43">
        <v>20</v>
      </c>
      <c r="K47" s="43">
        <v>94</v>
      </c>
      <c r="L47" s="43">
        <v>51</v>
      </c>
      <c r="M47" s="43">
        <v>100</v>
      </c>
      <c r="O47" s="37"/>
      <c r="P47" s="37"/>
      <c r="Q47" s="37"/>
      <c r="R47" s="37"/>
      <c r="S47" s="37"/>
    </row>
    <row r="48" spans="1:19" s="38" customFormat="1" ht="10.5" customHeight="1">
      <c r="A48" s="46" t="s">
        <v>192</v>
      </c>
      <c r="B48" s="45">
        <v>2</v>
      </c>
      <c r="C48" s="44">
        <v>377</v>
      </c>
      <c r="D48" s="43">
        <v>128</v>
      </c>
      <c r="E48" s="43">
        <v>249</v>
      </c>
      <c r="F48" s="43">
        <v>48</v>
      </c>
      <c r="G48" s="43">
        <v>59</v>
      </c>
      <c r="H48" s="43">
        <v>43</v>
      </c>
      <c r="I48" s="43">
        <v>65</v>
      </c>
      <c r="J48" s="43">
        <v>21</v>
      </c>
      <c r="K48" s="43">
        <v>55</v>
      </c>
      <c r="L48" s="43">
        <v>16</v>
      </c>
      <c r="M48" s="43">
        <v>70</v>
      </c>
      <c r="O48" s="37"/>
      <c r="P48" s="37"/>
      <c r="Q48" s="37"/>
      <c r="R48" s="37"/>
      <c r="S48" s="37"/>
    </row>
    <row r="49" spans="1:19" s="38" customFormat="1" ht="10.5" customHeight="1">
      <c r="A49" s="46" t="s">
        <v>238</v>
      </c>
      <c r="B49" s="45">
        <v>1</v>
      </c>
      <c r="C49" s="44">
        <v>252</v>
      </c>
      <c r="D49" s="43">
        <v>122</v>
      </c>
      <c r="E49" s="43">
        <v>130</v>
      </c>
      <c r="F49" s="43">
        <v>0</v>
      </c>
      <c r="G49" s="43">
        <v>0</v>
      </c>
      <c r="H49" s="43">
        <v>7</v>
      </c>
      <c r="I49" s="43">
        <v>3</v>
      </c>
      <c r="J49" s="43">
        <v>48</v>
      </c>
      <c r="K49" s="43">
        <v>65</v>
      </c>
      <c r="L49" s="43">
        <v>67</v>
      </c>
      <c r="M49" s="43">
        <v>62</v>
      </c>
      <c r="O49" s="37"/>
      <c r="P49" s="37"/>
      <c r="Q49" s="37"/>
      <c r="R49" s="37"/>
      <c r="S49" s="37"/>
    </row>
    <row r="50" spans="1:19" s="38" customFormat="1" ht="10.5" customHeight="1">
      <c r="A50" s="46" t="s">
        <v>248</v>
      </c>
      <c r="B50" s="45">
        <v>2</v>
      </c>
      <c r="C50" s="44">
        <v>953</v>
      </c>
      <c r="D50" s="43">
        <v>474</v>
      </c>
      <c r="E50" s="43">
        <v>479</v>
      </c>
      <c r="F50" s="43">
        <v>84</v>
      </c>
      <c r="G50" s="43">
        <v>102</v>
      </c>
      <c r="H50" s="43">
        <v>93</v>
      </c>
      <c r="I50" s="43">
        <v>88</v>
      </c>
      <c r="J50" s="43">
        <v>85</v>
      </c>
      <c r="K50" s="43">
        <v>117</v>
      </c>
      <c r="L50" s="43">
        <v>73</v>
      </c>
      <c r="M50" s="43">
        <v>116</v>
      </c>
      <c r="O50" s="37"/>
      <c r="P50" s="37"/>
      <c r="Q50" s="37"/>
      <c r="R50" s="37"/>
      <c r="S50" s="37"/>
    </row>
    <row r="51" spans="1:19" s="38" customFormat="1" ht="10.5" customHeight="1">
      <c r="A51" s="46" t="s">
        <v>245</v>
      </c>
      <c r="B51" s="45">
        <v>2</v>
      </c>
      <c r="C51" s="44">
        <v>795</v>
      </c>
      <c r="D51" s="43">
        <v>144</v>
      </c>
      <c r="E51" s="43">
        <v>651</v>
      </c>
      <c r="F51" s="43">
        <v>29</v>
      </c>
      <c r="G51" s="43">
        <v>169</v>
      </c>
      <c r="H51" s="43">
        <v>28</v>
      </c>
      <c r="I51" s="43">
        <v>164</v>
      </c>
      <c r="J51" s="43">
        <v>39</v>
      </c>
      <c r="K51" s="43">
        <v>153</v>
      </c>
      <c r="L51" s="43">
        <v>48</v>
      </c>
      <c r="M51" s="43">
        <v>165</v>
      </c>
      <c r="O51" s="37"/>
      <c r="P51" s="37"/>
      <c r="Q51" s="37"/>
      <c r="R51" s="37"/>
      <c r="S51" s="37"/>
    </row>
    <row r="52" spans="1:19" s="38" customFormat="1" ht="10.5" customHeight="1">
      <c r="A52" s="46" t="s">
        <v>244</v>
      </c>
      <c r="B52" s="45">
        <v>2</v>
      </c>
      <c r="C52" s="44">
        <v>648</v>
      </c>
      <c r="D52" s="43">
        <v>266</v>
      </c>
      <c r="E52" s="43">
        <v>382</v>
      </c>
      <c r="F52" s="43">
        <v>97</v>
      </c>
      <c r="G52" s="43">
        <v>121</v>
      </c>
      <c r="H52" s="43">
        <v>92</v>
      </c>
      <c r="I52" s="43">
        <v>130</v>
      </c>
      <c r="J52" s="43">
        <v>39</v>
      </c>
      <c r="K52" s="43">
        <v>68</v>
      </c>
      <c r="L52" s="43">
        <v>38</v>
      </c>
      <c r="M52" s="43">
        <v>63</v>
      </c>
      <c r="O52" s="37"/>
      <c r="P52" s="37"/>
      <c r="Q52" s="37"/>
      <c r="R52" s="37"/>
      <c r="S52" s="37"/>
    </row>
    <row r="53" spans="1:19" s="38" customFormat="1" ht="6" customHeight="1">
      <c r="A53" s="46"/>
      <c r="B53" s="45"/>
      <c r="C53" s="44"/>
      <c r="D53" s="44"/>
      <c r="E53" s="44"/>
      <c r="F53" s="43"/>
      <c r="G53" s="43"/>
      <c r="H53" s="43"/>
      <c r="I53" s="43"/>
      <c r="J53" s="43"/>
      <c r="K53" s="43"/>
      <c r="L53" s="43"/>
      <c r="M53" s="43"/>
      <c r="O53" s="37"/>
      <c r="P53" s="37"/>
      <c r="Q53" s="37"/>
      <c r="R53" s="37"/>
      <c r="S53" s="37"/>
    </row>
    <row r="54" spans="1:19" s="38" customFormat="1" ht="10.5" customHeight="1">
      <c r="A54" s="38" t="s">
        <v>237</v>
      </c>
      <c r="B54" s="45">
        <v>60</v>
      </c>
      <c r="C54" s="44">
        <v>90801</v>
      </c>
      <c r="D54" s="43">
        <v>43884</v>
      </c>
      <c r="E54" s="43">
        <v>46917</v>
      </c>
      <c r="F54" s="43">
        <v>9306</v>
      </c>
      <c r="G54" s="43">
        <v>11041</v>
      </c>
      <c r="H54" s="43">
        <v>9355</v>
      </c>
      <c r="I54" s="43">
        <v>10606</v>
      </c>
      <c r="J54" s="43">
        <v>11428</v>
      </c>
      <c r="K54" s="43">
        <v>12313</v>
      </c>
      <c r="L54" s="43">
        <v>13795</v>
      </c>
      <c r="M54" s="43">
        <v>12957</v>
      </c>
      <c r="O54" s="37"/>
      <c r="P54" s="37"/>
      <c r="Q54" s="37"/>
      <c r="R54" s="37"/>
      <c r="S54" s="37"/>
    </row>
    <row r="55" spans="1:19" s="38" customFormat="1" ht="10.5" customHeight="1">
      <c r="A55" s="46" t="s">
        <v>193</v>
      </c>
      <c r="B55" s="45">
        <v>18</v>
      </c>
      <c r="C55" s="44">
        <v>32351</v>
      </c>
      <c r="D55" s="43">
        <v>13301</v>
      </c>
      <c r="E55" s="43">
        <v>19050</v>
      </c>
      <c r="F55" s="43">
        <v>3118</v>
      </c>
      <c r="G55" s="43">
        <v>4615</v>
      </c>
      <c r="H55" s="43">
        <v>2968</v>
      </c>
      <c r="I55" s="43">
        <v>4190</v>
      </c>
      <c r="J55" s="43">
        <v>3307</v>
      </c>
      <c r="K55" s="43">
        <v>4895</v>
      </c>
      <c r="L55" s="43">
        <v>3908</v>
      </c>
      <c r="M55" s="43">
        <v>5350</v>
      </c>
      <c r="O55" s="37"/>
      <c r="P55" s="37"/>
      <c r="Q55" s="37"/>
      <c r="R55" s="37"/>
      <c r="S55" s="37"/>
    </row>
    <row r="56" spans="1:19" s="38" customFormat="1" ht="10.5" customHeight="1">
      <c r="A56" s="46" t="s">
        <v>192</v>
      </c>
      <c r="B56" s="45">
        <v>18</v>
      </c>
      <c r="C56" s="44">
        <v>38328</v>
      </c>
      <c r="D56" s="43">
        <v>24352</v>
      </c>
      <c r="E56" s="43">
        <v>13976</v>
      </c>
      <c r="F56" s="43">
        <v>4541</v>
      </c>
      <c r="G56" s="43">
        <v>2914</v>
      </c>
      <c r="H56" s="43">
        <v>4836</v>
      </c>
      <c r="I56" s="43">
        <v>2880</v>
      </c>
      <c r="J56" s="43">
        <v>6554</v>
      </c>
      <c r="K56" s="43">
        <v>3948</v>
      </c>
      <c r="L56" s="43">
        <v>8421</v>
      </c>
      <c r="M56" s="43">
        <v>4234</v>
      </c>
      <c r="O56" s="37"/>
      <c r="P56" s="37"/>
      <c r="Q56" s="37"/>
      <c r="R56" s="37"/>
      <c r="S56" s="37"/>
    </row>
    <row r="57" spans="1:19" s="38" customFormat="1" ht="10.5" customHeight="1">
      <c r="A57" s="46" t="s">
        <v>249</v>
      </c>
      <c r="B57" s="45">
        <v>1</v>
      </c>
      <c r="C57" s="44">
        <v>552</v>
      </c>
      <c r="D57" s="43">
        <v>479</v>
      </c>
      <c r="E57" s="43">
        <v>73</v>
      </c>
      <c r="F57" s="43">
        <v>86</v>
      </c>
      <c r="G57" s="43">
        <v>20</v>
      </c>
      <c r="H57" s="43">
        <v>92</v>
      </c>
      <c r="I57" s="43">
        <v>19</v>
      </c>
      <c r="J57" s="43">
        <v>144</v>
      </c>
      <c r="K57" s="43">
        <v>23</v>
      </c>
      <c r="L57" s="43">
        <v>157</v>
      </c>
      <c r="M57" s="43">
        <v>11</v>
      </c>
      <c r="O57" s="37"/>
      <c r="P57" s="37"/>
      <c r="Q57" s="37"/>
      <c r="R57" s="37"/>
      <c r="S57" s="37"/>
    </row>
    <row r="58" spans="1:19" s="38" customFormat="1" ht="10.5" customHeight="1">
      <c r="A58" s="46" t="s">
        <v>239</v>
      </c>
      <c r="B58" s="45">
        <v>1</v>
      </c>
      <c r="C58" s="44">
        <v>419</v>
      </c>
      <c r="D58" s="43">
        <v>344</v>
      </c>
      <c r="E58" s="43">
        <v>75</v>
      </c>
      <c r="F58" s="43">
        <v>36</v>
      </c>
      <c r="G58" s="43">
        <v>15</v>
      </c>
      <c r="H58" s="43">
        <v>45</v>
      </c>
      <c r="I58" s="43">
        <v>19</v>
      </c>
      <c r="J58" s="43">
        <v>139</v>
      </c>
      <c r="K58" s="43">
        <v>23</v>
      </c>
      <c r="L58" s="43">
        <v>124</v>
      </c>
      <c r="M58" s="43">
        <v>18</v>
      </c>
      <c r="O58" s="37"/>
      <c r="P58" s="37"/>
      <c r="Q58" s="37"/>
      <c r="R58" s="37"/>
      <c r="S58" s="37"/>
    </row>
    <row r="59" spans="1:19" s="38" customFormat="1" ht="10.5" customHeight="1">
      <c r="A59" s="46" t="s">
        <v>248</v>
      </c>
      <c r="B59" s="45">
        <v>4</v>
      </c>
      <c r="C59" s="44">
        <v>2319</v>
      </c>
      <c r="D59" s="43">
        <v>777</v>
      </c>
      <c r="E59" s="43">
        <v>1542</v>
      </c>
      <c r="F59" s="43">
        <v>216</v>
      </c>
      <c r="G59" s="43">
        <v>396</v>
      </c>
      <c r="H59" s="43">
        <v>184</v>
      </c>
      <c r="I59" s="43">
        <v>395</v>
      </c>
      <c r="J59" s="43">
        <v>184</v>
      </c>
      <c r="K59" s="43">
        <v>372</v>
      </c>
      <c r="L59" s="43">
        <v>193</v>
      </c>
      <c r="M59" s="43">
        <v>379</v>
      </c>
      <c r="O59" s="37"/>
      <c r="P59" s="37"/>
      <c r="Q59" s="37"/>
      <c r="R59" s="37"/>
      <c r="S59" s="37"/>
    </row>
    <row r="60" spans="1:19" s="38" customFormat="1" ht="10.5" customHeight="1">
      <c r="A60" s="46" t="s">
        <v>247</v>
      </c>
      <c r="B60" s="45">
        <v>2</v>
      </c>
      <c r="C60" s="44">
        <v>2311</v>
      </c>
      <c r="D60" s="43">
        <v>0</v>
      </c>
      <c r="E60" s="43">
        <v>2311</v>
      </c>
      <c r="F60" s="43">
        <v>0</v>
      </c>
      <c r="G60" s="43">
        <v>543</v>
      </c>
      <c r="H60" s="43">
        <v>0</v>
      </c>
      <c r="I60" s="43">
        <v>565</v>
      </c>
      <c r="J60" s="43">
        <v>0</v>
      </c>
      <c r="K60" s="43">
        <v>579</v>
      </c>
      <c r="L60" s="43">
        <v>0</v>
      </c>
      <c r="M60" s="43">
        <v>624</v>
      </c>
      <c r="O60" s="37"/>
      <c r="P60" s="37"/>
      <c r="Q60" s="37"/>
      <c r="R60" s="37"/>
      <c r="S60" s="37"/>
    </row>
    <row r="61" spans="1:19" s="38" customFormat="1" ht="10.5" customHeight="1">
      <c r="A61" s="46" t="s">
        <v>246</v>
      </c>
      <c r="B61" s="45">
        <v>2</v>
      </c>
      <c r="C61" s="44">
        <v>2171</v>
      </c>
      <c r="D61" s="43">
        <v>390</v>
      </c>
      <c r="E61" s="43">
        <v>1781</v>
      </c>
      <c r="F61" s="43">
        <v>88</v>
      </c>
      <c r="G61" s="43">
        <v>439</v>
      </c>
      <c r="H61" s="43">
        <v>81</v>
      </c>
      <c r="I61" s="43">
        <v>432</v>
      </c>
      <c r="J61" s="43">
        <v>113</v>
      </c>
      <c r="K61" s="43">
        <v>452</v>
      </c>
      <c r="L61" s="43">
        <v>108</v>
      </c>
      <c r="M61" s="43">
        <v>458</v>
      </c>
      <c r="O61" s="37"/>
      <c r="P61" s="37"/>
      <c r="Q61" s="37"/>
      <c r="R61" s="37"/>
      <c r="S61" s="37"/>
    </row>
    <row r="62" spans="1:19" s="38" customFormat="1" ht="10.5" customHeight="1">
      <c r="A62" s="46" t="s">
        <v>245</v>
      </c>
      <c r="B62" s="45">
        <v>4</v>
      </c>
      <c r="C62" s="44">
        <v>5314</v>
      </c>
      <c r="D62" s="43">
        <v>1459</v>
      </c>
      <c r="E62" s="43">
        <v>3855</v>
      </c>
      <c r="F62" s="43">
        <v>407</v>
      </c>
      <c r="G62" s="43">
        <v>1000</v>
      </c>
      <c r="H62" s="43">
        <v>373</v>
      </c>
      <c r="I62" s="43">
        <v>1022</v>
      </c>
      <c r="J62" s="43">
        <v>357</v>
      </c>
      <c r="K62" s="43">
        <v>969</v>
      </c>
      <c r="L62" s="43">
        <v>322</v>
      </c>
      <c r="M62" s="43">
        <v>864</v>
      </c>
      <c r="O62" s="37"/>
      <c r="P62" s="37"/>
      <c r="Q62" s="37"/>
      <c r="R62" s="37"/>
      <c r="S62" s="37"/>
    </row>
    <row r="63" spans="1:19" s="38" customFormat="1" ht="10.5" customHeight="1">
      <c r="A63" s="46" t="s">
        <v>244</v>
      </c>
      <c r="B63" s="45">
        <v>10</v>
      </c>
      <c r="C63" s="44">
        <v>7036</v>
      </c>
      <c r="D63" s="43">
        <v>2782</v>
      </c>
      <c r="E63" s="43">
        <v>4254</v>
      </c>
      <c r="F63" s="43">
        <v>814</v>
      </c>
      <c r="G63" s="43">
        <v>1099</v>
      </c>
      <c r="H63" s="43">
        <v>776</v>
      </c>
      <c r="I63" s="43">
        <v>1084</v>
      </c>
      <c r="J63" s="43">
        <v>630</v>
      </c>
      <c r="K63" s="43">
        <v>1052</v>
      </c>
      <c r="L63" s="43">
        <v>562</v>
      </c>
      <c r="M63" s="43">
        <v>1019</v>
      </c>
      <c r="O63" s="37"/>
      <c r="P63" s="37"/>
      <c r="Q63" s="37"/>
      <c r="R63" s="37"/>
      <c r="S63" s="37"/>
    </row>
    <row r="64" spans="1:19" s="38" customFormat="1" ht="6" customHeight="1">
      <c r="A64" s="46"/>
      <c r="B64" s="45"/>
      <c r="C64" s="44"/>
      <c r="D64" s="44"/>
      <c r="E64" s="44"/>
      <c r="F64" s="43"/>
      <c r="G64" s="43"/>
      <c r="H64" s="43"/>
      <c r="I64" s="43"/>
      <c r="J64" s="43"/>
      <c r="K64" s="43"/>
      <c r="L64" s="43"/>
      <c r="M64" s="43"/>
      <c r="O64" s="37"/>
      <c r="P64" s="37"/>
      <c r="Q64" s="37"/>
      <c r="R64" s="37"/>
      <c r="S64" s="37"/>
    </row>
    <row r="65" spans="1:19" s="47" customFormat="1" ht="10.5" customHeight="1">
      <c r="A65" s="47" t="s">
        <v>243</v>
      </c>
      <c r="B65" s="50">
        <v>9</v>
      </c>
      <c r="C65" s="49">
        <v>1318</v>
      </c>
      <c r="D65" s="49">
        <v>856</v>
      </c>
      <c r="E65" s="49">
        <v>462</v>
      </c>
      <c r="F65" s="48">
        <v>116</v>
      </c>
      <c r="G65" s="48">
        <v>66</v>
      </c>
      <c r="H65" s="48">
        <v>114</v>
      </c>
      <c r="I65" s="48">
        <v>64</v>
      </c>
      <c r="J65" s="48">
        <v>139</v>
      </c>
      <c r="K65" s="48">
        <v>85</v>
      </c>
      <c r="L65" s="48">
        <v>487</v>
      </c>
      <c r="M65" s="48">
        <v>247</v>
      </c>
      <c r="O65" s="37"/>
      <c r="P65" s="37"/>
      <c r="Q65" s="37"/>
      <c r="R65" s="37"/>
      <c r="S65" s="37"/>
    </row>
    <row r="66" spans="1:19" s="38" customFormat="1" ht="10.5" customHeight="1">
      <c r="A66" s="46" t="s">
        <v>242</v>
      </c>
      <c r="B66" s="45">
        <v>2</v>
      </c>
      <c r="C66" s="44">
        <v>366</v>
      </c>
      <c r="D66" s="43">
        <v>215</v>
      </c>
      <c r="E66" s="43">
        <v>151</v>
      </c>
      <c r="F66" s="43">
        <v>0</v>
      </c>
      <c r="G66" s="43">
        <v>0</v>
      </c>
      <c r="H66" s="43">
        <v>1</v>
      </c>
      <c r="I66" s="43">
        <v>0</v>
      </c>
      <c r="J66" s="43">
        <v>10</v>
      </c>
      <c r="K66" s="43">
        <v>3</v>
      </c>
      <c r="L66" s="43">
        <v>204</v>
      </c>
      <c r="M66" s="43">
        <v>148</v>
      </c>
      <c r="O66" s="37"/>
      <c r="P66" s="37"/>
      <c r="Q66" s="37"/>
      <c r="R66" s="37"/>
      <c r="S66" s="37"/>
    </row>
    <row r="67" spans="1:19" s="38" customFormat="1" ht="10.5" customHeight="1">
      <c r="A67" s="46" t="s">
        <v>241</v>
      </c>
      <c r="B67" s="45">
        <v>4</v>
      </c>
      <c r="C67" s="44">
        <v>693</v>
      </c>
      <c r="D67" s="43">
        <v>420</v>
      </c>
      <c r="E67" s="43">
        <v>273</v>
      </c>
      <c r="F67" s="43">
        <v>80</v>
      </c>
      <c r="G67" s="43">
        <v>60</v>
      </c>
      <c r="H67" s="43">
        <v>79</v>
      </c>
      <c r="I67" s="43">
        <v>59</v>
      </c>
      <c r="J67" s="43">
        <v>94</v>
      </c>
      <c r="K67" s="43">
        <v>75</v>
      </c>
      <c r="L67" s="43">
        <v>167</v>
      </c>
      <c r="M67" s="43">
        <v>79</v>
      </c>
      <c r="O67" s="37"/>
      <c r="P67" s="37"/>
      <c r="Q67" s="37"/>
      <c r="R67" s="37"/>
      <c r="S67" s="37"/>
    </row>
    <row r="68" spans="1:19" s="38" customFormat="1" ht="10.5" customHeight="1">
      <c r="A68" s="46" t="s">
        <v>239</v>
      </c>
      <c r="B68" s="45">
        <v>2</v>
      </c>
      <c r="C68" s="44">
        <v>238</v>
      </c>
      <c r="D68" s="43">
        <v>204</v>
      </c>
      <c r="E68" s="43">
        <v>34</v>
      </c>
      <c r="F68" s="43">
        <v>36</v>
      </c>
      <c r="G68" s="43">
        <v>6</v>
      </c>
      <c r="H68" s="43">
        <v>34</v>
      </c>
      <c r="I68" s="43">
        <v>5</v>
      </c>
      <c r="J68" s="43">
        <v>35</v>
      </c>
      <c r="K68" s="43">
        <v>7</v>
      </c>
      <c r="L68" s="43">
        <v>99</v>
      </c>
      <c r="M68" s="43">
        <v>16</v>
      </c>
      <c r="O68" s="37"/>
      <c r="P68" s="37"/>
      <c r="Q68" s="37"/>
      <c r="R68" s="37"/>
      <c r="S68" s="37"/>
    </row>
    <row r="69" spans="1:19" s="38" customFormat="1" ht="10.5" customHeight="1">
      <c r="A69" s="46" t="s">
        <v>238</v>
      </c>
      <c r="B69" s="45">
        <v>1</v>
      </c>
      <c r="C69" s="44">
        <v>21</v>
      </c>
      <c r="D69" s="43">
        <v>17</v>
      </c>
      <c r="E69" s="43">
        <v>4</v>
      </c>
      <c r="F69" s="43">
        <v>0</v>
      </c>
      <c r="G69" s="43">
        <v>0</v>
      </c>
      <c r="H69" s="43">
        <v>0</v>
      </c>
      <c r="I69" s="43">
        <v>0</v>
      </c>
      <c r="J69" s="43">
        <v>0</v>
      </c>
      <c r="K69" s="43">
        <v>0</v>
      </c>
      <c r="L69" s="43">
        <v>17</v>
      </c>
      <c r="M69" s="43">
        <v>4</v>
      </c>
      <c r="O69" s="37"/>
      <c r="P69" s="37"/>
      <c r="Q69" s="37"/>
      <c r="R69" s="37"/>
      <c r="S69" s="37"/>
    </row>
    <row r="70" spans="1:19" s="38" customFormat="1" ht="6" customHeight="1">
      <c r="A70" s="46"/>
      <c r="B70" s="45"/>
      <c r="C70" s="44"/>
      <c r="D70" s="44"/>
      <c r="E70" s="44"/>
      <c r="F70" s="43"/>
      <c r="G70" s="43"/>
      <c r="H70" s="43"/>
      <c r="I70" s="43"/>
      <c r="J70" s="43"/>
      <c r="K70" s="43"/>
      <c r="L70" s="43"/>
      <c r="M70" s="43"/>
      <c r="O70" s="37"/>
      <c r="P70" s="37"/>
      <c r="Q70" s="37"/>
      <c r="R70" s="37"/>
      <c r="S70" s="37"/>
    </row>
    <row r="71" spans="1:19" s="38" customFormat="1" ht="10.5" customHeight="1">
      <c r="A71" s="38" t="s">
        <v>240</v>
      </c>
      <c r="B71" s="45">
        <v>3</v>
      </c>
      <c r="C71" s="44">
        <v>259</v>
      </c>
      <c r="D71" s="43">
        <v>221</v>
      </c>
      <c r="E71" s="43">
        <v>38</v>
      </c>
      <c r="F71" s="43">
        <v>36</v>
      </c>
      <c r="G71" s="43">
        <v>6</v>
      </c>
      <c r="H71" s="43">
        <v>34</v>
      </c>
      <c r="I71" s="43">
        <v>5</v>
      </c>
      <c r="J71" s="43">
        <v>35</v>
      </c>
      <c r="K71" s="43">
        <v>7</v>
      </c>
      <c r="L71" s="43">
        <v>116</v>
      </c>
      <c r="M71" s="43">
        <v>20</v>
      </c>
      <c r="O71" s="37"/>
      <c r="P71" s="37"/>
      <c r="Q71" s="37"/>
      <c r="R71" s="37"/>
      <c r="S71" s="37"/>
    </row>
    <row r="72" spans="1:19" s="38" customFormat="1" ht="10.5" customHeight="1">
      <c r="A72" s="46" t="s">
        <v>239</v>
      </c>
      <c r="B72" s="45">
        <v>2</v>
      </c>
      <c r="C72" s="44">
        <v>238</v>
      </c>
      <c r="D72" s="43">
        <v>204</v>
      </c>
      <c r="E72" s="43">
        <v>34</v>
      </c>
      <c r="F72" s="43">
        <v>36</v>
      </c>
      <c r="G72" s="43">
        <v>6</v>
      </c>
      <c r="H72" s="43">
        <v>34</v>
      </c>
      <c r="I72" s="43">
        <v>5</v>
      </c>
      <c r="J72" s="43">
        <v>35</v>
      </c>
      <c r="K72" s="43">
        <v>7</v>
      </c>
      <c r="L72" s="43">
        <v>99</v>
      </c>
      <c r="M72" s="43">
        <v>16</v>
      </c>
      <c r="O72" s="37"/>
      <c r="P72" s="37"/>
      <c r="Q72" s="37"/>
      <c r="R72" s="37"/>
      <c r="S72" s="37"/>
    </row>
    <row r="73" spans="1:19" s="38" customFormat="1" ht="10.5" customHeight="1">
      <c r="A73" s="46" t="s">
        <v>238</v>
      </c>
      <c r="B73" s="45">
        <v>1</v>
      </c>
      <c r="C73" s="44">
        <v>21</v>
      </c>
      <c r="D73" s="43">
        <v>17</v>
      </c>
      <c r="E73" s="43">
        <v>4</v>
      </c>
      <c r="F73" s="43">
        <v>0</v>
      </c>
      <c r="G73" s="43">
        <v>0</v>
      </c>
      <c r="H73" s="43">
        <v>0</v>
      </c>
      <c r="I73" s="43">
        <v>0</v>
      </c>
      <c r="J73" s="43">
        <v>0</v>
      </c>
      <c r="K73" s="43">
        <v>0</v>
      </c>
      <c r="L73" s="43">
        <v>17</v>
      </c>
      <c r="M73" s="43">
        <v>4</v>
      </c>
      <c r="O73" s="37"/>
      <c r="P73" s="37"/>
      <c r="Q73" s="37"/>
      <c r="R73" s="37"/>
      <c r="S73" s="37"/>
    </row>
    <row r="74" spans="1:19" s="38" customFormat="1" ht="6" customHeight="1">
      <c r="A74" s="46"/>
      <c r="B74" s="45"/>
      <c r="C74" s="44"/>
      <c r="D74" s="44"/>
      <c r="E74" s="44"/>
      <c r="F74" s="43"/>
      <c r="G74" s="43"/>
      <c r="H74" s="43"/>
      <c r="I74" s="43"/>
      <c r="J74" s="43"/>
      <c r="K74" s="43"/>
      <c r="L74" s="43"/>
      <c r="M74" s="43"/>
      <c r="O74" s="37"/>
      <c r="P74" s="37"/>
      <c r="Q74" s="37"/>
      <c r="R74" s="37"/>
      <c r="S74" s="37"/>
    </row>
    <row r="75" spans="1:19" s="38" customFormat="1" ht="10.5" customHeight="1">
      <c r="A75" s="38" t="s">
        <v>237</v>
      </c>
      <c r="B75" s="45">
        <v>6</v>
      </c>
      <c r="C75" s="44">
        <v>1059</v>
      </c>
      <c r="D75" s="43">
        <v>635</v>
      </c>
      <c r="E75" s="43">
        <v>424</v>
      </c>
      <c r="F75" s="43">
        <v>80</v>
      </c>
      <c r="G75" s="43">
        <v>60</v>
      </c>
      <c r="H75" s="43">
        <v>80</v>
      </c>
      <c r="I75" s="43">
        <v>59</v>
      </c>
      <c r="J75" s="43">
        <v>104</v>
      </c>
      <c r="K75" s="43">
        <v>78</v>
      </c>
      <c r="L75" s="43">
        <v>371</v>
      </c>
      <c r="M75" s="43">
        <v>227</v>
      </c>
      <c r="O75" s="37"/>
      <c r="P75" s="37"/>
      <c r="Q75" s="37"/>
      <c r="R75" s="37"/>
      <c r="S75" s="37"/>
    </row>
    <row r="76" spans="1:19" s="38" customFormat="1" ht="10.5" customHeight="1">
      <c r="A76" s="46" t="s">
        <v>193</v>
      </c>
      <c r="B76" s="45">
        <v>2</v>
      </c>
      <c r="C76" s="44">
        <v>366</v>
      </c>
      <c r="D76" s="43">
        <v>215</v>
      </c>
      <c r="E76" s="43">
        <v>151</v>
      </c>
      <c r="F76" s="43">
        <v>0</v>
      </c>
      <c r="G76" s="43">
        <v>0</v>
      </c>
      <c r="H76" s="43">
        <v>1</v>
      </c>
      <c r="I76" s="43">
        <v>0</v>
      </c>
      <c r="J76" s="43">
        <v>10</v>
      </c>
      <c r="K76" s="43">
        <v>3</v>
      </c>
      <c r="L76" s="43">
        <v>204</v>
      </c>
      <c r="M76" s="43">
        <v>148</v>
      </c>
      <c r="O76" s="37"/>
      <c r="P76" s="37"/>
      <c r="Q76" s="37"/>
      <c r="R76" s="37"/>
      <c r="S76" s="37"/>
    </row>
    <row r="77" spans="1:19" s="38" customFormat="1" ht="10.5" customHeight="1">
      <c r="A77" s="46" t="s">
        <v>192</v>
      </c>
      <c r="B77" s="45">
        <v>4</v>
      </c>
      <c r="C77" s="44">
        <v>693</v>
      </c>
      <c r="D77" s="43">
        <v>420</v>
      </c>
      <c r="E77" s="43">
        <v>273</v>
      </c>
      <c r="F77" s="43">
        <v>80</v>
      </c>
      <c r="G77" s="43">
        <v>60</v>
      </c>
      <c r="H77" s="43">
        <v>79</v>
      </c>
      <c r="I77" s="43">
        <v>59</v>
      </c>
      <c r="J77" s="43">
        <v>94</v>
      </c>
      <c r="K77" s="43">
        <v>75</v>
      </c>
      <c r="L77" s="43">
        <v>167</v>
      </c>
      <c r="M77" s="43">
        <v>79</v>
      </c>
      <c r="O77" s="37"/>
      <c r="P77" s="37"/>
      <c r="Q77" s="37"/>
      <c r="R77" s="37"/>
      <c r="S77" s="37"/>
    </row>
    <row r="78" spans="1:19" s="38" customFormat="1" ht="6" customHeight="1">
      <c r="A78" s="42"/>
      <c r="B78" s="41"/>
      <c r="C78" s="40"/>
      <c r="D78" s="40"/>
      <c r="E78" s="40"/>
      <c r="F78" s="40"/>
      <c r="G78" s="40"/>
      <c r="H78" s="40"/>
      <c r="I78" s="40"/>
      <c r="J78" s="40"/>
      <c r="K78" s="40"/>
      <c r="L78" s="40"/>
      <c r="M78" s="40"/>
      <c r="O78" s="37"/>
      <c r="P78" s="37"/>
      <c r="Q78" s="37"/>
      <c r="R78" s="37"/>
      <c r="S78" s="37"/>
    </row>
    <row r="79" spans="1:19" s="38" customFormat="1" ht="11.25" customHeight="1">
      <c r="A79" s="38" t="s">
        <v>191</v>
      </c>
      <c r="B79" s="39"/>
      <c r="C79" s="39"/>
      <c r="D79" s="39"/>
      <c r="E79" s="39"/>
      <c r="F79" s="39"/>
      <c r="G79" s="39"/>
      <c r="H79" s="39"/>
      <c r="I79" s="39"/>
      <c r="J79" s="39"/>
      <c r="K79" s="39"/>
      <c r="L79" s="39"/>
      <c r="M79" s="39"/>
      <c r="O79" s="37"/>
      <c r="P79" s="37"/>
      <c r="Q79" s="37"/>
      <c r="R79" s="37"/>
      <c r="S79" s="37"/>
    </row>
  </sheetData>
  <mergeCells count="17">
    <mergeCell ref="A2:M2"/>
    <mergeCell ref="A11:M11"/>
    <mergeCell ref="A7:M7"/>
    <mergeCell ref="A14:A16"/>
    <mergeCell ref="B14:B16"/>
    <mergeCell ref="C15:E15"/>
    <mergeCell ref="L15:M15"/>
    <mergeCell ref="F15:G15"/>
    <mergeCell ref="H15:I15"/>
    <mergeCell ref="J15:K15"/>
    <mergeCell ref="C14:M14"/>
    <mergeCell ref="O10:S10"/>
    <mergeCell ref="O11:S11"/>
    <mergeCell ref="O14:O16"/>
    <mergeCell ref="P14:S14"/>
    <mergeCell ref="P15:Q15"/>
    <mergeCell ref="R15:S15"/>
  </mergeCells>
  <phoneticPr fontId="8"/>
  <pageMargins left="0.6692913385826772" right="0.6692913385826772" top="0.78740157480314965" bottom="0.78740157480314965" header="0.51181102362204722" footer="0.1968503937007874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78"/>
  <sheetViews>
    <sheetView zoomScaleNormal="100" workbookViewId="0"/>
  </sheetViews>
  <sheetFormatPr defaultColWidth="13.28515625" defaultRowHeight="13.5"/>
  <cols>
    <col min="1" max="1" width="11.42578125" style="37" customWidth="1"/>
    <col min="2" max="2" width="8.140625" style="37" customWidth="1"/>
    <col min="3" max="13" width="7.5703125" style="37" customWidth="1"/>
    <col min="14" max="14" width="2.28515625" style="37" customWidth="1"/>
    <col min="15" max="15" width="11.42578125" style="37" customWidth="1"/>
    <col min="16" max="19" width="10" style="37" customWidth="1"/>
    <col min="20" max="16384" width="13.28515625" style="37"/>
  </cols>
  <sheetData>
    <row r="1" spans="1:19">
      <c r="A1" s="70" t="s">
        <v>188</v>
      </c>
      <c r="B1" s="70"/>
      <c r="C1" s="70"/>
      <c r="D1" s="70"/>
      <c r="E1" s="70"/>
      <c r="F1" s="70"/>
      <c r="G1" s="70"/>
      <c r="H1" s="70"/>
      <c r="I1" s="70"/>
      <c r="J1" s="70"/>
      <c r="K1" s="70"/>
      <c r="L1" s="70"/>
      <c r="M1" s="70"/>
      <c r="O1" s="70"/>
      <c r="P1" s="70"/>
      <c r="Q1" s="70"/>
      <c r="R1" s="70"/>
      <c r="S1" s="70"/>
    </row>
    <row r="2" spans="1:19" ht="10.5" customHeight="1">
      <c r="A2" s="69"/>
      <c r="B2" s="69"/>
      <c r="C2" s="69"/>
      <c r="D2" s="69"/>
      <c r="E2" s="69"/>
      <c r="F2" s="69"/>
      <c r="G2" s="69"/>
      <c r="H2" s="69"/>
      <c r="I2" s="69"/>
      <c r="J2" s="69"/>
      <c r="K2" s="69"/>
      <c r="L2" s="69"/>
      <c r="M2" s="69"/>
      <c r="O2" s="69"/>
      <c r="P2" s="69"/>
      <c r="Q2" s="69"/>
      <c r="R2" s="69"/>
      <c r="S2" s="69"/>
    </row>
    <row r="3" spans="1:19" ht="10.5" customHeight="1">
      <c r="A3" s="265" t="s">
        <v>236</v>
      </c>
      <c r="B3" s="265"/>
      <c r="C3" s="265"/>
      <c r="D3" s="265"/>
      <c r="E3" s="265"/>
      <c r="F3" s="265"/>
      <c r="G3" s="265"/>
      <c r="H3" s="265"/>
      <c r="I3" s="265"/>
      <c r="J3" s="265"/>
      <c r="K3" s="265"/>
      <c r="L3" s="265"/>
      <c r="M3" s="265"/>
      <c r="O3" s="265"/>
      <c r="P3" s="265"/>
      <c r="Q3" s="265"/>
      <c r="R3" s="265"/>
      <c r="S3" s="265"/>
    </row>
    <row r="4" spans="1:19" ht="10.5" customHeight="1">
      <c r="A4" s="68"/>
      <c r="B4" s="68"/>
      <c r="C4" s="68"/>
      <c r="D4" s="68"/>
      <c r="E4" s="68"/>
      <c r="F4" s="68"/>
      <c r="G4" s="68"/>
      <c r="H4" s="68"/>
      <c r="I4" s="68"/>
      <c r="J4" s="68"/>
      <c r="K4" s="68"/>
      <c r="L4" s="68"/>
      <c r="M4" s="68"/>
      <c r="O4" s="68"/>
      <c r="P4" s="68"/>
      <c r="Q4" s="68"/>
      <c r="R4" s="68"/>
      <c r="S4" s="68"/>
    </row>
    <row r="5" spans="1:19">
      <c r="A5" s="66" t="s">
        <v>235</v>
      </c>
      <c r="B5" s="66"/>
      <c r="C5" s="66"/>
      <c r="D5" s="66"/>
      <c r="E5" s="66"/>
      <c r="F5" s="66"/>
      <c r="G5" s="66"/>
      <c r="H5" s="66"/>
      <c r="I5" s="66"/>
      <c r="J5" s="66"/>
      <c r="K5" s="66"/>
      <c r="L5" s="66"/>
      <c r="M5" s="66"/>
      <c r="O5" s="66"/>
      <c r="P5" s="66"/>
      <c r="Q5" s="66"/>
      <c r="R5" s="66"/>
      <c r="S5" s="66"/>
    </row>
    <row r="6" spans="1:19" ht="10.5" customHeight="1">
      <c r="A6" s="67"/>
      <c r="H6" s="63"/>
      <c r="J6" s="64"/>
      <c r="O6" s="67"/>
    </row>
    <row r="7" spans="1:19" ht="13.5" customHeight="1">
      <c r="A7" s="66" t="s">
        <v>234</v>
      </c>
      <c r="B7" s="66"/>
      <c r="C7" s="66"/>
      <c r="D7" s="66"/>
      <c r="E7" s="66"/>
      <c r="F7" s="66"/>
      <c r="G7" s="66"/>
      <c r="H7" s="66"/>
      <c r="I7" s="66"/>
      <c r="J7" s="66"/>
      <c r="K7" s="66"/>
      <c r="L7" s="66"/>
      <c r="M7" s="66"/>
      <c r="O7" s="65"/>
      <c r="P7" s="65"/>
      <c r="Q7" s="65"/>
      <c r="R7" s="65"/>
      <c r="S7" s="65"/>
    </row>
    <row r="8" spans="1:19" ht="10.5" customHeight="1">
      <c r="F8" s="64"/>
      <c r="H8" s="63"/>
    </row>
    <row r="9" spans="1:19" ht="10.5" customHeight="1">
      <c r="F9" s="64"/>
      <c r="H9" s="63"/>
    </row>
    <row r="10" spans="1:19" s="38" customFormat="1" ht="10.5" customHeight="1">
      <c r="A10" s="38" t="s">
        <v>232</v>
      </c>
      <c r="H10" s="62"/>
      <c r="I10" s="60"/>
      <c r="M10" s="61" t="s">
        <v>233</v>
      </c>
      <c r="O10" s="38" t="s">
        <v>232</v>
      </c>
      <c r="S10" s="60" t="s">
        <v>231</v>
      </c>
    </row>
    <row r="11" spans="1:19" s="38" customFormat="1" ht="12" customHeight="1">
      <c r="A11" s="248" t="s">
        <v>228</v>
      </c>
      <c r="B11" s="251" t="s">
        <v>230</v>
      </c>
      <c r="C11" s="254" t="s">
        <v>229</v>
      </c>
      <c r="D11" s="255"/>
      <c r="E11" s="255"/>
      <c r="F11" s="255"/>
      <c r="G11" s="255"/>
      <c r="H11" s="255"/>
      <c r="I11" s="255"/>
      <c r="J11" s="255"/>
      <c r="K11" s="255"/>
      <c r="L11" s="255"/>
      <c r="M11" s="255"/>
      <c r="O11" s="248" t="s">
        <v>228</v>
      </c>
      <c r="P11" s="258" t="s">
        <v>227</v>
      </c>
      <c r="Q11" s="259"/>
      <c r="R11" s="259"/>
      <c r="S11" s="259"/>
    </row>
    <row r="12" spans="1:19" s="38" customFormat="1" ht="12" customHeight="1">
      <c r="A12" s="249"/>
      <c r="B12" s="252"/>
      <c r="C12" s="254" t="s">
        <v>226</v>
      </c>
      <c r="D12" s="255"/>
      <c r="E12" s="257"/>
      <c r="F12" s="255" t="s">
        <v>225</v>
      </c>
      <c r="G12" s="257"/>
      <c r="H12" s="255" t="s">
        <v>224</v>
      </c>
      <c r="I12" s="255"/>
      <c r="J12" s="254" t="s">
        <v>223</v>
      </c>
      <c r="K12" s="257"/>
      <c r="L12" s="254" t="s">
        <v>222</v>
      </c>
      <c r="M12" s="255"/>
      <c r="O12" s="249"/>
      <c r="P12" s="255" t="s">
        <v>221</v>
      </c>
      <c r="Q12" s="257"/>
      <c r="R12" s="255" t="s">
        <v>220</v>
      </c>
      <c r="S12" s="255"/>
    </row>
    <row r="13" spans="1:19" s="38" customFormat="1" ht="12" customHeight="1">
      <c r="A13" s="250"/>
      <c r="B13" s="253"/>
      <c r="C13" s="59" t="s">
        <v>48</v>
      </c>
      <c r="D13" s="59" t="s">
        <v>49</v>
      </c>
      <c r="E13" s="59" t="s">
        <v>50</v>
      </c>
      <c r="F13" s="59" t="s">
        <v>49</v>
      </c>
      <c r="G13" s="59" t="s">
        <v>50</v>
      </c>
      <c r="H13" s="59" t="s">
        <v>49</v>
      </c>
      <c r="I13" s="58" t="s">
        <v>50</v>
      </c>
      <c r="J13" s="59" t="s">
        <v>49</v>
      </c>
      <c r="K13" s="59" t="s">
        <v>50</v>
      </c>
      <c r="L13" s="59" t="s">
        <v>49</v>
      </c>
      <c r="M13" s="58" t="s">
        <v>50</v>
      </c>
      <c r="O13" s="250"/>
      <c r="P13" s="59" t="s">
        <v>49</v>
      </c>
      <c r="Q13" s="59" t="s">
        <v>50</v>
      </c>
      <c r="R13" s="59" t="s">
        <v>49</v>
      </c>
      <c r="S13" s="58" t="s">
        <v>50</v>
      </c>
    </row>
    <row r="14" spans="1:19" s="38" customFormat="1" ht="6" customHeight="1">
      <c r="B14" s="57"/>
      <c r="C14" s="56"/>
      <c r="H14" s="51"/>
      <c r="I14" s="55"/>
      <c r="J14" s="51"/>
      <c r="K14" s="51"/>
      <c r="L14" s="51"/>
      <c r="M14" s="51"/>
      <c r="P14" s="54"/>
      <c r="Q14" s="51"/>
      <c r="R14" s="51"/>
      <c r="S14" s="51"/>
    </row>
    <row r="15" spans="1:19" s="47" customFormat="1" ht="10.5" customHeight="1">
      <c r="A15" s="53" t="s">
        <v>219</v>
      </c>
      <c r="B15" s="50">
        <v>94</v>
      </c>
      <c r="C15" s="48">
        <v>110958</v>
      </c>
      <c r="D15" s="48">
        <v>58798</v>
      </c>
      <c r="E15" s="48">
        <v>52160</v>
      </c>
      <c r="F15" s="48">
        <v>12564</v>
      </c>
      <c r="G15" s="48">
        <v>12074</v>
      </c>
      <c r="H15" s="48">
        <v>12615</v>
      </c>
      <c r="I15" s="48">
        <v>11913</v>
      </c>
      <c r="J15" s="48">
        <v>14852</v>
      </c>
      <c r="K15" s="48">
        <v>13517</v>
      </c>
      <c r="L15" s="48">
        <v>18458</v>
      </c>
      <c r="M15" s="48">
        <v>14555</v>
      </c>
      <c r="O15" s="53" t="s">
        <v>219</v>
      </c>
      <c r="P15" s="50">
        <v>153</v>
      </c>
      <c r="Q15" s="48">
        <v>54</v>
      </c>
      <c r="R15" s="48">
        <v>156</v>
      </c>
      <c r="S15" s="48">
        <v>47</v>
      </c>
    </row>
    <row r="16" spans="1:19" s="38" customFormat="1" ht="6" customHeight="1">
      <c r="A16" s="51"/>
      <c r="B16" s="45"/>
      <c r="C16" s="43"/>
      <c r="D16" s="43"/>
      <c r="E16" s="43"/>
      <c r="F16" s="43"/>
      <c r="G16" s="43"/>
      <c r="H16" s="43"/>
      <c r="I16" s="43"/>
      <c r="J16" s="43"/>
      <c r="K16" s="43"/>
      <c r="L16" s="43"/>
      <c r="M16" s="43"/>
      <c r="O16" s="51"/>
      <c r="P16" s="45"/>
      <c r="Q16" s="43"/>
      <c r="R16" s="43"/>
      <c r="S16" s="43"/>
    </row>
    <row r="17" spans="1:20" s="38" customFormat="1" ht="10.5" customHeight="1">
      <c r="A17" s="52" t="s">
        <v>197</v>
      </c>
      <c r="B17" s="45">
        <v>20</v>
      </c>
      <c r="C17" s="43">
        <v>17797</v>
      </c>
      <c r="D17" s="43">
        <v>13475</v>
      </c>
      <c r="E17" s="43">
        <v>4322</v>
      </c>
      <c r="F17" s="43">
        <v>2939</v>
      </c>
      <c r="G17" s="43">
        <v>1006</v>
      </c>
      <c r="H17" s="43">
        <v>2939</v>
      </c>
      <c r="I17" s="43">
        <v>1047</v>
      </c>
      <c r="J17" s="43">
        <v>3099</v>
      </c>
      <c r="K17" s="43">
        <v>1010</v>
      </c>
      <c r="L17" s="43">
        <v>4327</v>
      </c>
      <c r="M17" s="43">
        <v>1216</v>
      </c>
      <c r="O17" s="52" t="s">
        <v>197</v>
      </c>
      <c r="P17" s="45">
        <v>91</v>
      </c>
      <c r="Q17" s="43">
        <v>23</v>
      </c>
      <c r="R17" s="43">
        <v>80</v>
      </c>
      <c r="S17" s="43">
        <v>20</v>
      </c>
    </row>
    <row r="18" spans="1:20" s="38" customFormat="1" ht="10.5" customHeight="1">
      <c r="A18" s="52" t="s">
        <v>207</v>
      </c>
      <c r="B18" s="45">
        <v>10</v>
      </c>
      <c r="C18" s="43">
        <v>3497</v>
      </c>
      <c r="D18" s="43">
        <v>1248</v>
      </c>
      <c r="E18" s="43">
        <v>2249</v>
      </c>
      <c r="F18" s="43">
        <v>289</v>
      </c>
      <c r="G18" s="43">
        <v>522</v>
      </c>
      <c r="H18" s="43">
        <v>262</v>
      </c>
      <c r="I18" s="43">
        <v>533</v>
      </c>
      <c r="J18" s="43">
        <v>258</v>
      </c>
      <c r="K18" s="43">
        <v>528</v>
      </c>
      <c r="L18" s="43">
        <v>301</v>
      </c>
      <c r="M18" s="43">
        <v>608</v>
      </c>
      <c r="O18" s="52" t="s">
        <v>207</v>
      </c>
      <c r="P18" s="45">
        <v>62</v>
      </c>
      <c r="Q18" s="43">
        <v>31</v>
      </c>
      <c r="R18" s="43">
        <v>76</v>
      </c>
      <c r="S18" s="43">
        <v>27</v>
      </c>
    </row>
    <row r="19" spans="1:20" s="38" customFormat="1" ht="10.5" customHeight="1">
      <c r="A19" s="52" t="s">
        <v>194</v>
      </c>
      <c r="B19" s="45">
        <v>64</v>
      </c>
      <c r="C19" s="43">
        <v>89664</v>
      </c>
      <c r="D19" s="43">
        <v>44075</v>
      </c>
      <c r="E19" s="43">
        <v>45589</v>
      </c>
      <c r="F19" s="43">
        <v>9336</v>
      </c>
      <c r="G19" s="43">
        <v>10546</v>
      </c>
      <c r="H19" s="43">
        <v>9414</v>
      </c>
      <c r="I19" s="43">
        <v>10333</v>
      </c>
      <c r="J19" s="43">
        <v>11495</v>
      </c>
      <c r="K19" s="43">
        <v>11979</v>
      </c>
      <c r="L19" s="43">
        <v>13830</v>
      </c>
      <c r="M19" s="43">
        <v>12731</v>
      </c>
      <c r="O19" s="52" t="s">
        <v>194</v>
      </c>
      <c r="P19" s="45">
        <v>0</v>
      </c>
      <c r="Q19" s="43">
        <v>0</v>
      </c>
      <c r="R19" s="43">
        <v>0</v>
      </c>
      <c r="S19" s="43">
        <v>0</v>
      </c>
    </row>
    <row r="20" spans="1:20" s="38" customFormat="1" ht="6" customHeight="1">
      <c r="A20" s="51"/>
      <c r="B20" s="45"/>
      <c r="C20" s="43"/>
      <c r="D20" s="43"/>
      <c r="E20" s="43"/>
      <c r="F20" s="43"/>
      <c r="G20" s="43"/>
      <c r="H20" s="43"/>
      <c r="I20" s="43"/>
      <c r="J20" s="43"/>
      <c r="K20" s="43"/>
      <c r="L20" s="43"/>
      <c r="M20" s="43"/>
      <c r="O20" s="51"/>
      <c r="P20" s="45"/>
      <c r="Q20" s="43"/>
      <c r="R20" s="43"/>
      <c r="S20" s="43"/>
    </row>
    <row r="21" spans="1:20" s="47" customFormat="1" ht="10.5" customHeight="1">
      <c r="A21" s="47" t="s">
        <v>218</v>
      </c>
      <c r="B21" s="50">
        <v>85</v>
      </c>
      <c r="C21" s="48">
        <v>109176</v>
      </c>
      <c r="D21" s="48">
        <v>57670</v>
      </c>
      <c r="E21" s="48">
        <v>51506</v>
      </c>
      <c r="F21" s="48">
        <v>12448</v>
      </c>
      <c r="G21" s="48">
        <v>12010</v>
      </c>
      <c r="H21" s="48">
        <v>12486</v>
      </c>
      <c r="I21" s="48">
        <v>11831</v>
      </c>
      <c r="J21" s="48">
        <v>14539</v>
      </c>
      <c r="K21" s="48">
        <v>13313</v>
      </c>
      <c r="L21" s="48">
        <v>17888</v>
      </c>
      <c r="M21" s="48">
        <v>14251</v>
      </c>
      <c r="O21" s="47" t="s">
        <v>218</v>
      </c>
      <c r="P21" s="50">
        <v>153</v>
      </c>
      <c r="Q21" s="48">
        <v>54</v>
      </c>
      <c r="R21" s="48">
        <v>156</v>
      </c>
      <c r="S21" s="48">
        <v>47</v>
      </c>
    </row>
    <row r="22" spans="1:20" s="38" customFormat="1" ht="10.5" customHeight="1">
      <c r="A22" s="46" t="s">
        <v>215</v>
      </c>
      <c r="B22" s="45">
        <v>19</v>
      </c>
      <c r="C22" s="44">
        <v>33341</v>
      </c>
      <c r="D22" s="43">
        <v>13857</v>
      </c>
      <c r="E22" s="43">
        <v>19484</v>
      </c>
      <c r="F22" s="43">
        <v>3149</v>
      </c>
      <c r="G22" s="43">
        <v>4397</v>
      </c>
      <c r="H22" s="43">
        <v>3198</v>
      </c>
      <c r="I22" s="43">
        <v>4419</v>
      </c>
      <c r="J22" s="43">
        <v>3306</v>
      </c>
      <c r="K22" s="43">
        <v>5116</v>
      </c>
      <c r="L22" s="43">
        <v>4204</v>
      </c>
      <c r="M22" s="43">
        <v>5552</v>
      </c>
      <c r="O22" s="46" t="s">
        <v>210</v>
      </c>
      <c r="P22" s="45">
        <v>153</v>
      </c>
      <c r="Q22" s="43">
        <v>54</v>
      </c>
      <c r="R22" s="43">
        <v>156</v>
      </c>
      <c r="S22" s="43">
        <v>47</v>
      </c>
    </row>
    <row r="23" spans="1:20" s="38" customFormat="1" ht="10.5" customHeight="1">
      <c r="A23" s="46" t="s">
        <v>214</v>
      </c>
      <c r="B23" s="45">
        <v>22</v>
      </c>
      <c r="C23" s="44">
        <v>41004</v>
      </c>
      <c r="D23" s="43">
        <v>26511</v>
      </c>
      <c r="E23" s="43">
        <v>14493</v>
      </c>
      <c r="F23" s="43">
        <v>5222</v>
      </c>
      <c r="G23" s="43">
        <v>2847</v>
      </c>
      <c r="H23" s="43">
        <v>5147</v>
      </c>
      <c r="I23" s="43">
        <v>3012</v>
      </c>
      <c r="J23" s="43">
        <v>7279</v>
      </c>
      <c r="K23" s="43">
        <v>4106</v>
      </c>
      <c r="L23" s="43">
        <v>8863</v>
      </c>
      <c r="M23" s="43">
        <v>4528</v>
      </c>
      <c r="O23" s="46"/>
      <c r="P23" s="45"/>
      <c r="Q23" s="43"/>
      <c r="R23" s="43"/>
      <c r="S23" s="43"/>
    </row>
    <row r="24" spans="1:20" s="38" customFormat="1" ht="10.5" customHeight="1">
      <c r="A24" s="46" t="s">
        <v>213</v>
      </c>
      <c r="B24" s="45">
        <v>2</v>
      </c>
      <c r="C24" s="44">
        <v>1972</v>
      </c>
      <c r="D24" s="43">
        <v>1776</v>
      </c>
      <c r="E24" s="43">
        <v>196</v>
      </c>
      <c r="F24" s="43">
        <v>374</v>
      </c>
      <c r="G24" s="43">
        <v>52</v>
      </c>
      <c r="H24" s="43">
        <v>424</v>
      </c>
      <c r="I24" s="43">
        <v>62</v>
      </c>
      <c r="J24" s="43">
        <v>417</v>
      </c>
      <c r="K24" s="43">
        <v>36</v>
      </c>
      <c r="L24" s="43">
        <v>561</v>
      </c>
      <c r="M24" s="43">
        <v>46</v>
      </c>
      <c r="O24" s="38" t="s">
        <v>197</v>
      </c>
      <c r="P24" s="45">
        <v>91</v>
      </c>
      <c r="Q24" s="43">
        <v>23</v>
      </c>
      <c r="R24" s="43">
        <v>80</v>
      </c>
      <c r="S24" s="43">
        <v>20</v>
      </c>
    </row>
    <row r="25" spans="1:20" s="38" customFormat="1" ht="10.5" customHeight="1">
      <c r="A25" s="46" t="s">
        <v>212</v>
      </c>
      <c r="B25" s="45">
        <v>4</v>
      </c>
      <c r="C25" s="44">
        <v>7265</v>
      </c>
      <c r="D25" s="43">
        <v>6310</v>
      </c>
      <c r="E25" s="43">
        <v>955</v>
      </c>
      <c r="F25" s="43">
        <v>1414</v>
      </c>
      <c r="G25" s="43">
        <v>253</v>
      </c>
      <c r="H25" s="43">
        <v>1517</v>
      </c>
      <c r="I25" s="43">
        <v>251</v>
      </c>
      <c r="J25" s="43">
        <v>1550</v>
      </c>
      <c r="K25" s="43">
        <v>247</v>
      </c>
      <c r="L25" s="43">
        <v>1829</v>
      </c>
      <c r="M25" s="43">
        <v>204</v>
      </c>
      <c r="O25" s="46" t="s">
        <v>210</v>
      </c>
      <c r="P25" s="45">
        <v>91</v>
      </c>
      <c r="Q25" s="43">
        <v>23</v>
      </c>
      <c r="R25" s="43">
        <v>80</v>
      </c>
      <c r="S25" s="43">
        <v>20</v>
      </c>
    </row>
    <row r="26" spans="1:20" s="38" customFormat="1" ht="10.5" customHeight="1">
      <c r="A26" s="46" t="s">
        <v>211</v>
      </c>
      <c r="B26" s="45">
        <v>3</v>
      </c>
      <c r="C26" s="44">
        <v>1921</v>
      </c>
      <c r="D26" s="43">
        <v>1240</v>
      </c>
      <c r="E26" s="43">
        <v>681</v>
      </c>
      <c r="F26" s="43">
        <v>209</v>
      </c>
      <c r="G26" s="43">
        <v>110</v>
      </c>
      <c r="H26" s="43">
        <v>256</v>
      </c>
      <c r="I26" s="43">
        <v>192</v>
      </c>
      <c r="J26" s="43">
        <v>259</v>
      </c>
      <c r="K26" s="43">
        <v>164</v>
      </c>
      <c r="L26" s="43">
        <v>516</v>
      </c>
      <c r="M26" s="43">
        <v>215</v>
      </c>
      <c r="O26" s="46"/>
      <c r="P26" s="45"/>
      <c r="Q26" s="43"/>
      <c r="R26" s="43"/>
      <c r="S26" s="43"/>
    </row>
    <row r="27" spans="1:20" s="38" customFormat="1" ht="10.5" customHeight="1">
      <c r="A27" s="46" t="s">
        <v>210</v>
      </c>
      <c r="B27" s="45">
        <v>10</v>
      </c>
      <c r="C27" s="44">
        <v>4779</v>
      </c>
      <c r="D27" s="43">
        <v>2171</v>
      </c>
      <c r="E27" s="43">
        <v>2608</v>
      </c>
      <c r="F27" s="43">
        <v>448</v>
      </c>
      <c r="G27" s="43">
        <v>638</v>
      </c>
      <c r="H27" s="43">
        <v>500</v>
      </c>
      <c r="I27" s="43">
        <v>656</v>
      </c>
      <c r="J27" s="43">
        <v>458</v>
      </c>
      <c r="K27" s="43">
        <v>609</v>
      </c>
      <c r="L27" s="43">
        <v>456</v>
      </c>
      <c r="M27" s="43">
        <v>604</v>
      </c>
      <c r="O27" s="38" t="s">
        <v>207</v>
      </c>
      <c r="P27" s="45">
        <v>62</v>
      </c>
      <c r="Q27" s="43">
        <v>31</v>
      </c>
      <c r="R27" s="43">
        <v>76</v>
      </c>
      <c r="S27" s="43">
        <v>27</v>
      </c>
    </row>
    <row r="28" spans="1:20" s="38" customFormat="1" ht="10.5" customHeight="1">
      <c r="A28" s="46" t="s">
        <v>217</v>
      </c>
      <c r="B28" s="45">
        <v>2</v>
      </c>
      <c r="C28" s="44">
        <v>2297</v>
      </c>
      <c r="D28" s="43">
        <v>0</v>
      </c>
      <c r="E28" s="43">
        <v>2297</v>
      </c>
      <c r="F28" s="43">
        <v>0</v>
      </c>
      <c r="G28" s="43">
        <v>571</v>
      </c>
      <c r="H28" s="43">
        <v>0</v>
      </c>
      <c r="I28" s="43">
        <v>564</v>
      </c>
      <c r="J28" s="43">
        <v>0</v>
      </c>
      <c r="K28" s="43">
        <v>603</v>
      </c>
      <c r="L28" s="43">
        <v>0</v>
      </c>
      <c r="M28" s="43">
        <v>559</v>
      </c>
      <c r="O28" s="46" t="s">
        <v>205</v>
      </c>
      <c r="P28" s="45">
        <v>62</v>
      </c>
      <c r="Q28" s="43">
        <v>31</v>
      </c>
      <c r="R28" s="43">
        <v>76</v>
      </c>
      <c r="S28" s="43">
        <v>27</v>
      </c>
    </row>
    <row r="29" spans="1:20" s="38" customFormat="1" ht="10.5" customHeight="1">
      <c r="A29" s="46" t="s">
        <v>209</v>
      </c>
      <c r="B29" s="45">
        <v>5</v>
      </c>
      <c r="C29" s="44">
        <v>3965</v>
      </c>
      <c r="D29" s="43">
        <v>1231</v>
      </c>
      <c r="E29" s="43">
        <v>2734</v>
      </c>
      <c r="F29" s="43">
        <v>271</v>
      </c>
      <c r="G29" s="43">
        <v>639</v>
      </c>
      <c r="H29" s="43">
        <v>286</v>
      </c>
      <c r="I29" s="43">
        <v>645</v>
      </c>
      <c r="J29" s="43">
        <v>309</v>
      </c>
      <c r="K29" s="43">
        <v>677</v>
      </c>
      <c r="L29" s="43">
        <v>365</v>
      </c>
      <c r="M29" s="43">
        <v>773</v>
      </c>
      <c r="O29" s="42"/>
      <c r="P29" s="41"/>
      <c r="Q29" s="40"/>
      <c r="R29" s="40"/>
      <c r="S29" s="40"/>
    </row>
    <row r="30" spans="1:20" s="38" customFormat="1" ht="10.5" customHeight="1">
      <c r="A30" s="46" t="s">
        <v>216</v>
      </c>
      <c r="B30" s="45">
        <v>6</v>
      </c>
      <c r="C30" s="44">
        <v>5979</v>
      </c>
      <c r="D30" s="43">
        <v>1583</v>
      </c>
      <c r="E30" s="43">
        <v>4396</v>
      </c>
      <c r="F30" s="43">
        <v>401</v>
      </c>
      <c r="G30" s="43">
        <v>1226</v>
      </c>
      <c r="H30" s="43">
        <v>398</v>
      </c>
      <c r="I30" s="43">
        <v>1133</v>
      </c>
      <c r="J30" s="43">
        <v>352</v>
      </c>
      <c r="K30" s="43">
        <v>976</v>
      </c>
      <c r="L30" s="43">
        <v>432</v>
      </c>
      <c r="M30" s="43">
        <v>1061</v>
      </c>
      <c r="O30" s="38" t="s">
        <v>191</v>
      </c>
      <c r="P30" s="39"/>
      <c r="Q30" s="39"/>
      <c r="R30" s="39"/>
      <c r="S30" s="39"/>
    </row>
    <row r="31" spans="1:20" s="38" customFormat="1" ht="10.5" customHeight="1">
      <c r="A31" s="46" t="s">
        <v>208</v>
      </c>
      <c r="B31" s="45">
        <v>12</v>
      </c>
      <c r="C31" s="44">
        <v>6653</v>
      </c>
      <c r="D31" s="43">
        <v>2991</v>
      </c>
      <c r="E31" s="43">
        <v>3662</v>
      </c>
      <c r="F31" s="43">
        <v>960</v>
      </c>
      <c r="G31" s="43">
        <v>1277</v>
      </c>
      <c r="H31" s="43">
        <v>760</v>
      </c>
      <c r="I31" s="43">
        <v>897</v>
      </c>
      <c r="J31" s="43">
        <v>609</v>
      </c>
      <c r="K31" s="43">
        <v>779</v>
      </c>
      <c r="L31" s="43">
        <v>662</v>
      </c>
      <c r="M31" s="43">
        <v>709</v>
      </c>
      <c r="O31" s="38" t="s">
        <v>190</v>
      </c>
    </row>
    <row r="32" spans="1:20" s="38" customFormat="1" ht="6" customHeight="1">
      <c r="A32" s="46"/>
      <c r="B32" s="45"/>
      <c r="C32" s="44"/>
      <c r="D32" s="44"/>
      <c r="E32" s="44"/>
      <c r="F32" s="44"/>
      <c r="G32" s="44"/>
      <c r="H32" s="44"/>
      <c r="I32" s="43"/>
      <c r="J32" s="43"/>
      <c r="K32" s="43"/>
      <c r="L32" s="43"/>
      <c r="M32" s="43"/>
      <c r="O32" s="264" t="s">
        <v>189</v>
      </c>
      <c r="P32" s="264"/>
      <c r="Q32" s="264"/>
      <c r="R32" s="264"/>
      <c r="S32" s="264"/>
      <c r="T32" s="264"/>
    </row>
    <row r="33" spans="1:20" s="38" customFormat="1" ht="10.5" customHeight="1">
      <c r="A33" s="38" t="s">
        <v>197</v>
      </c>
      <c r="B33" s="45">
        <v>17</v>
      </c>
      <c r="C33" s="44">
        <v>17407</v>
      </c>
      <c r="D33" s="43">
        <v>13157</v>
      </c>
      <c r="E33" s="43">
        <v>4250</v>
      </c>
      <c r="F33" s="43">
        <v>2904</v>
      </c>
      <c r="G33" s="43">
        <v>1001</v>
      </c>
      <c r="H33" s="43">
        <v>2905</v>
      </c>
      <c r="I33" s="43">
        <v>1041</v>
      </c>
      <c r="J33" s="43">
        <v>3048</v>
      </c>
      <c r="K33" s="43">
        <v>999</v>
      </c>
      <c r="L33" s="43">
        <v>4129</v>
      </c>
      <c r="M33" s="43">
        <v>1166</v>
      </c>
      <c r="O33" s="264"/>
      <c r="P33" s="264"/>
      <c r="Q33" s="264"/>
      <c r="R33" s="264"/>
      <c r="S33" s="264"/>
      <c r="T33" s="264"/>
    </row>
    <row r="34" spans="1:20" s="38" customFormat="1" ht="10.5" customHeight="1">
      <c r="A34" s="46" t="s">
        <v>215</v>
      </c>
      <c r="B34" s="45">
        <v>1</v>
      </c>
      <c r="C34" s="44">
        <v>975</v>
      </c>
      <c r="D34" s="43">
        <v>547</v>
      </c>
      <c r="E34" s="43">
        <v>428</v>
      </c>
      <c r="F34" s="43">
        <v>121</v>
      </c>
      <c r="G34" s="43">
        <v>104</v>
      </c>
      <c r="H34" s="43">
        <v>113</v>
      </c>
      <c r="I34" s="43">
        <v>103</v>
      </c>
      <c r="J34" s="43">
        <v>132</v>
      </c>
      <c r="K34" s="43">
        <v>96</v>
      </c>
      <c r="L34" s="43">
        <v>181</v>
      </c>
      <c r="M34" s="43">
        <v>125</v>
      </c>
      <c r="O34" s="37"/>
      <c r="P34" s="37"/>
      <c r="Q34" s="37"/>
      <c r="R34" s="37"/>
      <c r="S34" s="37"/>
    </row>
    <row r="35" spans="1:20" s="38" customFormat="1" ht="10.5" customHeight="1">
      <c r="A35" s="46" t="s">
        <v>214</v>
      </c>
      <c r="B35" s="45">
        <v>2</v>
      </c>
      <c r="C35" s="44">
        <v>2804</v>
      </c>
      <c r="D35" s="43">
        <v>2228</v>
      </c>
      <c r="E35" s="43">
        <v>576</v>
      </c>
      <c r="F35" s="43">
        <v>480</v>
      </c>
      <c r="G35" s="43">
        <v>112</v>
      </c>
      <c r="H35" s="43">
        <v>463</v>
      </c>
      <c r="I35" s="43">
        <v>131</v>
      </c>
      <c r="J35" s="43">
        <v>490</v>
      </c>
      <c r="K35" s="43">
        <v>133</v>
      </c>
      <c r="L35" s="43">
        <v>795</v>
      </c>
      <c r="M35" s="43">
        <v>200</v>
      </c>
      <c r="O35" s="37"/>
      <c r="P35" s="37"/>
      <c r="Q35" s="37"/>
      <c r="R35" s="37"/>
      <c r="S35" s="37"/>
    </row>
    <row r="36" spans="1:20" s="38" customFormat="1" ht="10.5" customHeight="1">
      <c r="A36" s="46" t="s">
        <v>213</v>
      </c>
      <c r="B36" s="45">
        <v>1</v>
      </c>
      <c r="C36" s="44">
        <v>1358</v>
      </c>
      <c r="D36" s="43">
        <v>1233</v>
      </c>
      <c r="E36" s="43">
        <v>125</v>
      </c>
      <c r="F36" s="43">
        <v>280</v>
      </c>
      <c r="G36" s="43">
        <v>33</v>
      </c>
      <c r="H36" s="43">
        <v>278</v>
      </c>
      <c r="I36" s="43">
        <v>38</v>
      </c>
      <c r="J36" s="43">
        <v>283</v>
      </c>
      <c r="K36" s="43">
        <v>25</v>
      </c>
      <c r="L36" s="43">
        <v>392</v>
      </c>
      <c r="M36" s="43">
        <v>29</v>
      </c>
      <c r="O36" s="37"/>
      <c r="P36" s="37"/>
      <c r="Q36" s="37"/>
      <c r="R36" s="37"/>
      <c r="S36" s="37"/>
    </row>
    <row r="37" spans="1:20" s="38" customFormat="1" ht="10.5" customHeight="1">
      <c r="A37" s="46" t="s">
        <v>212</v>
      </c>
      <c r="B37" s="45">
        <v>3</v>
      </c>
      <c r="C37" s="44">
        <v>6763</v>
      </c>
      <c r="D37" s="43">
        <v>5888</v>
      </c>
      <c r="E37" s="43">
        <v>875</v>
      </c>
      <c r="F37" s="43">
        <v>1368</v>
      </c>
      <c r="G37" s="43">
        <v>233</v>
      </c>
      <c r="H37" s="43">
        <v>1372</v>
      </c>
      <c r="I37" s="43">
        <v>228</v>
      </c>
      <c r="J37" s="43">
        <v>1448</v>
      </c>
      <c r="K37" s="43">
        <v>232</v>
      </c>
      <c r="L37" s="43">
        <v>1700</v>
      </c>
      <c r="M37" s="43">
        <v>182</v>
      </c>
      <c r="O37" s="37"/>
      <c r="P37" s="37"/>
      <c r="Q37" s="37"/>
      <c r="R37" s="37"/>
      <c r="S37" s="37"/>
    </row>
    <row r="38" spans="1:20" s="38" customFormat="1" ht="10.5" customHeight="1">
      <c r="A38" s="46" t="s">
        <v>211</v>
      </c>
      <c r="B38" s="45">
        <v>2</v>
      </c>
      <c r="C38" s="44">
        <v>1547</v>
      </c>
      <c r="D38" s="43">
        <v>1057</v>
      </c>
      <c r="E38" s="43">
        <v>490</v>
      </c>
      <c r="F38" s="43">
        <v>209</v>
      </c>
      <c r="G38" s="43">
        <v>110</v>
      </c>
      <c r="H38" s="43">
        <v>200</v>
      </c>
      <c r="I38" s="43">
        <v>123</v>
      </c>
      <c r="J38" s="43">
        <v>197</v>
      </c>
      <c r="K38" s="43">
        <v>108</v>
      </c>
      <c r="L38" s="43">
        <v>451</v>
      </c>
      <c r="M38" s="43">
        <v>149</v>
      </c>
      <c r="O38" s="37"/>
      <c r="P38" s="37"/>
      <c r="Q38" s="37"/>
      <c r="R38" s="37"/>
      <c r="S38" s="37"/>
    </row>
    <row r="39" spans="1:20" s="38" customFormat="1" ht="10.5" customHeight="1">
      <c r="A39" s="46" t="s">
        <v>210</v>
      </c>
      <c r="B39" s="45">
        <v>4</v>
      </c>
      <c r="C39" s="44">
        <v>1612</v>
      </c>
      <c r="D39" s="43">
        <v>972</v>
      </c>
      <c r="E39" s="43">
        <v>640</v>
      </c>
      <c r="F39" s="43">
        <v>173</v>
      </c>
      <c r="G39" s="43">
        <v>167</v>
      </c>
      <c r="H39" s="43">
        <v>213</v>
      </c>
      <c r="I39" s="43">
        <v>154</v>
      </c>
      <c r="J39" s="43">
        <v>205</v>
      </c>
      <c r="K39" s="43">
        <v>137</v>
      </c>
      <c r="L39" s="43">
        <v>210</v>
      </c>
      <c r="M39" s="43">
        <v>139</v>
      </c>
      <c r="O39" s="37"/>
      <c r="P39" s="37"/>
      <c r="Q39" s="37"/>
      <c r="R39" s="37"/>
      <c r="S39" s="37"/>
    </row>
    <row r="40" spans="1:20" s="38" customFormat="1" ht="10.5" customHeight="1">
      <c r="A40" s="46" t="s">
        <v>209</v>
      </c>
      <c r="B40" s="45">
        <v>3</v>
      </c>
      <c r="C40" s="44">
        <v>1790</v>
      </c>
      <c r="D40" s="43">
        <v>842</v>
      </c>
      <c r="E40" s="43">
        <v>948</v>
      </c>
      <c r="F40" s="43">
        <v>189</v>
      </c>
      <c r="G40" s="43">
        <v>204</v>
      </c>
      <c r="H40" s="43">
        <v>177</v>
      </c>
      <c r="I40" s="43">
        <v>225</v>
      </c>
      <c r="J40" s="43">
        <v>207</v>
      </c>
      <c r="K40" s="43">
        <v>225</v>
      </c>
      <c r="L40" s="43">
        <v>269</v>
      </c>
      <c r="M40" s="43">
        <v>294</v>
      </c>
      <c r="O40" s="37"/>
      <c r="P40" s="37"/>
      <c r="Q40" s="37"/>
      <c r="R40" s="37"/>
      <c r="S40" s="37"/>
    </row>
    <row r="41" spans="1:20" s="38" customFormat="1" ht="10.5" customHeight="1">
      <c r="A41" s="46" t="s">
        <v>208</v>
      </c>
      <c r="B41" s="45">
        <v>1</v>
      </c>
      <c r="C41" s="44">
        <v>558</v>
      </c>
      <c r="D41" s="43">
        <v>390</v>
      </c>
      <c r="E41" s="43">
        <v>168</v>
      </c>
      <c r="F41" s="43">
        <v>84</v>
      </c>
      <c r="G41" s="43">
        <v>38</v>
      </c>
      <c r="H41" s="43">
        <v>89</v>
      </c>
      <c r="I41" s="43">
        <v>39</v>
      </c>
      <c r="J41" s="43">
        <v>86</v>
      </c>
      <c r="K41" s="43">
        <v>43</v>
      </c>
      <c r="L41" s="43">
        <v>131</v>
      </c>
      <c r="M41" s="43">
        <v>48</v>
      </c>
      <c r="O41" s="37"/>
      <c r="P41" s="37"/>
      <c r="Q41" s="37"/>
      <c r="R41" s="37"/>
      <c r="S41" s="37"/>
    </row>
    <row r="42" spans="1:20" s="38" customFormat="1" ht="6" customHeight="1">
      <c r="A42" s="46"/>
      <c r="B42" s="45"/>
      <c r="C42" s="44"/>
      <c r="D42" s="44"/>
      <c r="E42" s="44"/>
      <c r="F42" s="43"/>
      <c r="G42" s="43"/>
      <c r="H42" s="43"/>
      <c r="I42" s="43"/>
      <c r="J42" s="43"/>
      <c r="K42" s="43"/>
      <c r="L42" s="43"/>
      <c r="M42" s="43"/>
      <c r="O42" s="37"/>
      <c r="P42" s="37"/>
      <c r="Q42" s="37"/>
      <c r="R42" s="37"/>
      <c r="S42" s="37"/>
    </row>
    <row r="43" spans="1:20" s="38" customFormat="1" ht="10.5" customHeight="1">
      <c r="A43" s="38" t="s">
        <v>207</v>
      </c>
      <c r="B43" s="45">
        <v>10</v>
      </c>
      <c r="C43" s="44">
        <v>3497</v>
      </c>
      <c r="D43" s="43">
        <v>1248</v>
      </c>
      <c r="E43" s="43">
        <v>2249</v>
      </c>
      <c r="F43" s="43">
        <v>289</v>
      </c>
      <c r="G43" s="43">
        <v>522</v>
      </c>
      <c r="H43" s="43">
        <v>262</v>
      </c>
      <c r="I43" s="43">
        <v>533</v>
      </c>
      <c r="J43" s="43">
        <v>258</v>
      </c>
      <c r="K43" s="43">
        <v>528</v>
      </c>
      <c r="L43" s="43">
        <v>301</v>
      </c>
      <c r="M43" s="43">
        <v>608</v>
      </c>
      <c r="O43" s="37"/>
      <c r="P43" s="37"/>
      <c r="Q43" s="37"/>
      <c r="R43" s="37"/>
      <c r="S43" s="37"/>
    </row>
    <row r="44" spans="1:20" s="38" customFormat="1" ht="10.5" customHeight="1">
      <c r="A44" s="46" t="s">
        <v>193</v>
      </c>
      <c r="B44" s="45">
        <v>1</v>
      </c>
      <c r="C44" s="44">
        <v>494</v>
      </c>
      <c r="D44" s="43">
        <v>131</v>
      </c>
      <c r="E44" s="43">
        <v>363</v>
      </c>
      <c r="F44" s="43">
        <v>32</v>
      </c>
      <c r="G44" s="43">
        <v>76</v>
      </c>
      <c r="H44" s="43">
        <v>21</v>
      </c>
      <c r="I44" s="43">
        <v>94</v>
      </c>
      <c r="J44" s="43">
        <v>32</v>
      </c>
      <c r="K44" s="43">
        <v>80</v>
      </c>
      <c r="L44" s="43">
        <v>46</v>
      </c>
      <c r="M44" s="43">
        <v>113</v>
      </c>
      <c r="O44" s="37"/>
      <c r="P44" s="37"/>
      <c r="Q44" s="37"/>
      <c r="R44" s="37"/>
      <c r="S44" s="37"/>
    </row>
    <row r="45" spans="1:20" s="38" customFormat="1" ht="10.5" customHeight="1">
      <c r="A45" s="46" t="s">
        <v>192</v>
      </c>
      <c r="B45" s="45">
        <v>2</v>
      </c>
      <c r="C45" s="44">
        <v>346</v>
      </c>
      <c r="D45" s="43">
        <v>104</v>
      </c>
      <c r="E45" s="43">
        <v>242</v>
      </c>
      <c r="F45" s="43">
        <v>43</v>
      </c>
      <c r="G45" s="43">
        <v>65</v>
      </c>
      <c r="H45" s="43">
        <v>20</v>
      </c>
      <c r="I45" s="43">
        <v>53</v>
      </c>
      <c r="J45" s="43">
        <v>13</v>
      </c>
      <c r="K45" s="43">
        <v>67</v>
      </c>
      <c r="L45" s="43">
        <v>28</v>
      </c>
      <c r="M45" s="43">
        <v>57</v>
      </c>
      <c r="O45" s="37"/>
      <c r="P45" s="37"/>
      <c r="Q45" s="37"/>
      <c r="R45" s="37"/>
      <c r="S45" s="37"/>
    </row>
    <row r="46" spans="1:20" s="38" customFormat="1" ht="10.5" customHeight="1">
      <c r="A46" s="46" t="s">
        <v>195</v>
      </c>
      <c r="B46" s="45">
        <v>1</v>
      </c>
      <c r="C46" s="44">
        <v>374</v>
      </c>
      <c r="D46" s="43">
        <v>183</v>
      </c>
      <c r="E46" s="43">
        <v>191</v>
      </c>
      <c r="F46" s="43">
        <v>0</v>
      </c>
      <c r="G46" s="43">
        <v>0</v>
      </c>
      <c r="H46" s="43">
        <v>56</v>
      </c>
      <c r="I46" s="43">
        <v>69</v>
      </c>
      <c r="J46" s="43">
        <v>62</v>
      </c>
      <c r="K46" s="43">
        <v>56</v>
      </c>
      <c r="L46" s="43">
        <v>65</v>
      </c>
      <c r="M46" s="43">
        <v>66</v>
      </c>
      <c r="O46" s="37"/>
      <c r="P46" s="37"/>
      <c r="Q46" s="37"/>
      <c r="R46" s="37"/>
      <c r="S46" s="37"/>
    </row>
    <row r="47" spans="1:20" s="38" customFormat="1" ht="10.5" customHeight="1">
      <c r="A47" s="46" t="s">
        <v>205</v>
      </c>
      <c r="B47" s="45">
        <v>2</v>
      </c>
      <c r="C47" s="44">
        <v>950</v>
      </c>
      <c r="D47" s="43">
        <v>474</v>
      </c>
      <c r="E47" s="43">
        <v>476</v>
      </c>
      <c r="F47" s="43">
        <v>93</v>
      </c>
      <c r="G47" s="43">
        <v>88</v>
      </c>
      <c r="H47" s="43">
        <v>90</v>
      </c>
      <c r="I47" s="43">
        <v>100</v>
      </c>
      <c r="J47" s="43">
        <v>73</v>
      </c>
      <c r="K47" s="43">
        <v>114</v>
      </c>
      <c r="L47" s="43">
        <v>80</v>
      </c>
      <c r="M47" s="43">
        <v>116</v>
      </c>
      <c r="O47" s="37"/>
      <c r="P47" s="37"/>
      <c r="Q47" s="37"/>
      <c r="R47" s="37"/>
      <c r="S47" s="37"/>
    </row>
    <row r="48" spans="1:20" s="38" customFormat="1" ht="10.5" customHeight="1">
      <c r="A48" s="46" t="s">
        <v>202</v>
      </c>
      <c r="B48" s="45">
        <v>2</v>
      </c>
      <c r="C48" s="44">
        <v>797</v>
      </c>
      <c r="D48" s="43">
        <v>146</v>
      </c>
      <c r="E48" s="43">
        <v>651</v>
      </c>
      <c r="F48" s="43">
        <v>29</v>
      </c>
      <c r="G48" s="43">
        <v>164</v>
      </c>
      <c r="H48" s="43">
        <v>39</v>
      </c>
      <c r="I48" s="43">
        <v>153</v>
      </c>
      <c r="J48" s="43">
        <v>43</v>
      </c>
      <c r="K48" s="43">
        <v>148</v>
      </c>
      <c r="L48" s="43">
        <v>35</v>
      </c>
      <c r="M48" s="43">
        <v>186</v>
      </c>
      <c r="O48" s="37"/>
      <c r="P48" s="37"/>
      <c r="Q48" s="37"/>
      <c r="R48" s="37"/>
      <c r="S48" s="37"/>
    </row>
    <row r="49" spans="1:19" s="38" customFormat="1" ht="10.5" customHeight="1">
      <c r="A49" s="46" t="s">
        <v>201</v>
      </c>
      <c r="B49" s="45">
        <v>2</v>
      </c>
      <c r="C49" s="44">
        <v>536</v>
      </c>
      <c r="D49" s="43">
        <v>210</v>
      </c>
      <c r="E49" s="43">
        <v>326</v>
      </c>
      <c r="F49" s="43">
        <v>92</v>
      </c>
      <c r="G49" s="43">
        <v>129</v>
      </c>
      <c r="H49" s="43">
        <v>36</v>
      </c>
      <c r="I49" s="43">
        <v>64</v>
      </c>
      <c r="J49" s="43">
        <v>35</v>
      </c>
      <c r="K49" s="43">
        <v>63</v>
      </c>
      <c r="L49" s="43">
        <v>47</v>
      </c>
      <c r="M49" s="43">
        <v>70</v>
      </c>
      <c r="O49" s="37"/>
      <c r="P49" s="37"/>
      <c r="Q49" s="37"/>
      <c r="R49" s="37"/>
      <c r="S49" s="37"/>
    </row>
    <row r="50" spans="1:19" s="38" customFormat="1" ht="6" customHeight="1">
      <c r="A50" s="46"/>
      <c r="B50" s="45"/>
      <c r="C50" s="44"/>
      <c r="D50" s="44"/>
      <c r="E50" s="44"/>
      <c r="F50" s="43"/>
      <c r="G50" s="43"/>
      <c r="H50" s="43"/>
      <c r="I50" s="43"/>
      <c r="J50" s="43"/>
      <c r="K50" s="43"/>
      <c r="L50" s="43"/>
      <c r="M50" s="43"/>
      <c r="O50" s="37"/>
      <c r="P50" s="37"/>
      <c r="Q50" s="37"/>
      <c r="R50" s="37"/>
      <c r="S50" s="37"/>
    </row>
    <row r="51" spans="1:19" s="38" customFormat="1" ht="10.5" customHeight="1">
      <c r="A51" s="38" t="s">
        <v>194</v>
      </c>
      <c r="B51" s="45">
        <v>58</v>
      </c>
      <c r="C51" s="44">
        <v>88272</v>
      </c>
      <c r="D51" s="43">
        <v>43265</v>
      </c>
      <c r="E51" s="43">
        <v>45007</v>
      </c>
      <c r="F51" s="43">
        <v>9255</v>
      </c>
      <c r="G51" s="43">
        <v>10487</v>
      </c>
      <c r="H51" s="43">
        <v>9319</v>
      </c>
      <c r="I51" s="43">
        <v>10257</v>
      </c>
      <c r="J51" s="43">
        <v>11233</v>
      </c>
      <c r="K51" s="43">
        <v>11786</v>
      </c>
      <c r="L51" s="43">
        <v>13458</v>
      </c>
      <c r="M51" s="43">
        <v>12477</v>
      </c>
      <c r="O51" s="37"/>
      <c r="P51" s="37"/>
      <c r="Q51" s="37"/>
      <c r="R51" s="37"/>
      <c r="S51" s="37"/>
    </row>
    <row r="52" spans="1:19" s="38" customFormat="1" ht="10.5" customHeight="1">
      <c r="A52" s="46" t="s">
        <v>193</v>
      </c>
      <c r="B52" s="45">
        <v>17</v>
      </c>
      <c r="C52" s="44">
        <v>31872</v>
      </c>
      <c r="D52" s="43">
        <v>13179</v>
      </c>
      <c r="E52" s="43">
        <v>18693</v>
      </c>
      <c r="F52" s="43">
        <v>2996</v>
      </c>
      <c r="G52" s="43">
        <v>4217</v>
      </c>
      <c r="H52" s="43">
        <v>3064</v>
      </c>
      <c r="I52" s="43">
        <v>4222</v>
      </c>
      <c r="J52" s="43">
        <v>3142</v>
      </c>
      <c r="K52" s="43">
        <v>4940</v>
      </c>
      <c r="L52" s="43">
        <v>3977</v>
      </c>
      <c r="M52" s="43">
        <v>5314</v>
      </c>
      <c r="O52" s="37"/>
      <c r="P52" s="37"/>
      <c r="Q52" s="37"/>
      <c r="R52" s="37"/>
      <c r="S52" s="37"/>
    </row>
    <row r="53" spans="1:19" s="38" customFormat="1" ht="10.5" customHeight="1">
      <c r="A53" s="46" t="s">
        <v>192</v>
      </c>
      <c r="B53" s="45">
        <v>18</v>
      </c>
      <c r="C53" s="44">
        <v>37854</v>
      </c>
      <c r="D53" s="43">
        <v>24179</v>
      </c>
      <c r="E53" s="43">
        <v>13675</v>
      </c>
      <c r="F53" s="43">
        <v>4699</v>
      </c>
      <c r="G53" s="43">
        <v>2670</v>
      </c>
      <c r="H53" s="43">
        <v>4664</v>
      </c>
      <c r="I53" s="43">
        <v>2828</v>
      </c>
      <c r="J53" s="43">
        <v>6776</v>
      </c>
      <c r="K53" s="43">
        <v>3906</v>
      </c>
      <c r="L53" s="43">
        <v>8040</v>
      </c>
      <c r="M53" s="43">
        <v>4271</v>
      </c>
      <c r="O53" s="37"/>
      <c r="P53" s="37"/>
      <c r="Q53" s="37"/>
      <c r="R53" s="37"/>
      <c r="S53" s="37"/>
    </row>
    <row r="54" spans="1:19" s="38" customFormat="1" ht="10.5" customHeight="1">
      <c r="A54" s="46" t="s">
        <v>206</v>
      </c>
      <c r="B54" s="45">
        <v>1</v>
      </c>
      <c r="C54" s="44">
        <v>614</v>
      </c>
      <c r="D54" s="43">
        <v>543</v>
      </c>
      <c r="E54" s="43">
        <v>71</v>
      </c>
      <c r="F54" s="43">
        <v>94</v>
      </c>
      <c r="G54" s="43">
        <v>19</v>
      </c>
      <c r="H54" s="43">
        <v>146</v>
      </c>
      <c r="I54" s="43">
        <v>24</v>
      </c>
      <c r="J54" s="43">
        <v>134</v>
      </c>
      <c r="K54" s="43">
        <v>11</v>
      </c>
      <c r="L54" s="43">
        <v>169</v>
      </c>
      <c r="M54" s="43">
        <v>17</v>
      </c>
      <c r="O54" s="37"/>
      <c r="P54" s="37"/>
      <c r="Q54" s="37"/>
      <c r="R54" s="37"/>
      <c r="S54" s="37"/>
    </row>
    <row r="55" spans="1:19" s="38" customFormat="1" ht="10.5" customHeight="1">
      <c r="A55" s="46" t="s">
        <v>196</v>
      </c>
      <c r="B55" s="45">
        <v>1</v>
      </c>
      <c r="C55" s="44">
        <v>502</v>
      </c>
      <c r="D55" s="43">
        <v>422</v>
      </c>
      <c r="E55" s="43">
        <v>80</v>
      </c>
      <c r="F55" s="43">
        <v>46</v>
      </c>
      <c r="G55" s="43">
        <v>20</v>
      </c>
      <c r="H55" s="43">
        <v>145</v>
      </c>
      <c r="I55" s="43">
        <v>23</v>
      </c>
      <c r="J55" s="43">
        <v>102</v>
      </c>
      <c r="K55" s="43">
        <v>15</v>
      </c>
      <c r="L55" s="43">
        <v>129</v>
      </c>
      <c r="M55" s="43">
        <v>22</v>
      </c>
      <c r="O55" s="37"/>
      <c r="P55" s="37"/>
      <c r="Q55" s="37"/>
      <c r="R55" s="37"/>
      <c r="S55" s="37"/>
    </row>
    <row r="56" spans="1:19" s="38" customFormat="1" ht="10.5" customHeight="1">
      <c r="A56" s="46" t="s">
        <v>205</v>
      </c>
      <c r="B56" s="45">
        <v>4</v>
      </c>
      <c r="C56" s="44">
        <v>2217</v>
      </c>
      <c r="D56" s="43">
        <v>725</v>
      </c>
      <c r="E56" s="43">
        <v>1492</v>
      </c>
      <c r="F56" s="43">
        <v>182</v>
      </c>
      <c r="G56" s="43">
        <v>383</v>
      </c>
      <c r="H56" s="43">
        <v>197</v>
      </c>
      <c r="I56" s="43">
        <v>402</v>
      </c>
      <c r="J56" s="43">
        <v>180</v>
      </c>
      <c r="K56" s="43">
        <v>358</v>
      </c>
      <c r="L56" s="43">
        <v>166</v>
      </c>
      <c r="M56" s="43">
        <v>349</v>
      </c>
      <c r="O56" s="37"/>
      <c r="P56" s="37"/>
      <c r="Q56" s="37"/>
      <c r="R56" s="37"/>
      <c r="S56" s="37"/>
    </row>
    <row r="57" spans="1:19" s="38" customFormat="1" ht="10.5" customHeight="1">
      <c r="A57" s="46" t="s">
        <v>204</v>
      </c>
      <c r="B57" s="45">
        <v>2</v>
      </c>
      <c r="C57" s="44">
        <v>2297</v>
      </c>
      <c r="D57" s="43">
        <v>0</v>
      </c>
      <c r="E57" s="43">
        <v>2297</v>
      </c>
      <c r="F57" s="43">
        <v>0</v>
      </c>
      <c r="G57" s="43">
        <v>571</v>
      </c>
      <c r="H57" s="43">
        <v>0</v>
      </c>
      <c r="I57" s="43">
        <v>564</v>
      </c>
      <c r="J57" s="43">
        <v>0</v>
      </c>
      <c r="K57" s="43">
        <v>603</v>
      </c>
      <c r="L57" s="43">
        <v>0</v>
      </c>
      <c r="M57" s="43">
        <v>559</v>
      </c>
      <c r="O57" s="37"/>
      <c r="P57" s="37"/>
      <c r="Q57" s="37"/>
      <c r="R57" s="37"/>
      <c r="S57" s="37"/>
    </row>
    <row r="58" spans="1:19" s="38" customFormat="1" ht="10.5" customHeight="1">
      <c r="A58" s="46" t="s">
        <v>203</v>
      </c>
      <c r="B58" s="45">
        <v>2</v>
      </c>
      <c r="C58" s="44">
        <v>2175</v>
      </c>
      <c r="D58" s="43">
        <v>389</v>
      </c>
      <c r="E58" s="43">
        <v>1786</v>
      </c>
      <c r="F58" s="43">
        <v>82</v>
      </c>
      <c r="G58" s="43">
        <v>435</v>
      </c>
      <c r="H58" s="43">
        <v>109</v>
      </c>
      <c r="I58" s="43">
        <v>420</v>
      </c>
      <c r="J58" s="43">
        <v>102</v>
      </c>
      <c r="K58" s="43">
        <v>452</v>
      </c>
      <c r="L58" s="43">
        <v>96</v>
      </c>
      <c r="M58" s="43">
        <v>479</v>
      </c>
      <c r="O58" s="37"/>
      <c r="P58" s="37"/>
      <c r="Q58" s="37"/>
      <c r="R58" s="37"/>
      <c r="S58" s="37"/>
    </row>
    <row r="59" spans="1:19" s="38" customFormat="1" ht="10.5" customHeight="1">
      <c r="A59" s="46" t="s">
        <v>202</v>
      </c>
      <c r="B59" s="45">
        <v>4</v>
      </c>
      <c r="C59" s="44">
        <v>5182</v>
      </c>
      <c r="D59" s="43">
        <v>1437</v>
      </c>
      <c r="E59" s="43">
        <v>3745</v>
      </c>
      <c r="F59" s="43">
        <v>372</v>
      </c>
      <c r="G59" s="43">
        <v>1062</v>
      </c>
      <c r="H59" s="43">
        <v>359</v>
      </c>
      <c r="I59" s="43">
        <v>980</v>
      </c>
      <c r="J59" s="43">
        <v>309</v>
      </c>
      <c r="K59" s="43">
        <v>828</v>
      </c>
      <c r="L59" s="43">
        <v>397</v>
      </c>
      <c r="M59" s="43">
        <v>875</v>
      </c>
      <c r="O59" s="37"/>
      <c r="P59" s="37"/>
      <c r="Q59" s="37"/>
      <c r="R59" s="37"/>
      <c r="S59" s="37"/>
    </row>
    <row r="60" spans="1:19" s="38" customFormat="1" ht="10.5" customHeight="1">
      <c r="A60" s="46" t="s">
        <v>201</v>
      </c>
      <c r="B60" s="45">
        <v>9</v>
      </c>
      <c r="C60" s="44">
        <v>5559</v>
      </c>
      <c r="D60" s="43">
        <v>2391</v>
      </c>
      <c r="E60" s="43">
        <v>3168</v>
      </c>
      <c r="F60" s="43">
        <v>784</v>
      </c>
      <c r="G60" s="43">
        <v>1110</v>
      </c>
      <c r="H60" s="43">
        <v>635</v>
      </c>
      <c r="I60" s="43">
        <v>794</v>
      </c>
      <c r="J60" s="43">
        <v>488</v>
      </c>
      <c r="K60" s="43">
        <v>673</v>
      </c>
      <c r="L60" s="43">
        <v>484</v>
      </c>
      <c r="M60" s="43">
        <v>591</v>
      </c>
      <c r="O60" s="37"/>
      <c r="P60" s="37"/>
      <c r="Q60" s="37"/>
      <c r="R60" s="37"/>
      <c r="S60" s="37"/>
    </row>
    <row r="61" spans="1:19" s="38" customFormat="1" ht="6" customHeight="1">
      <c r="A61" s="46"/>
      <c r="B61" s="45"/>
      <c r="C61" s="44"/>
      <c r="D61" s="44"/>
      <c r="E61" s="44"/>
      <c r="F61" s="43"/>
      <c r="G61" s="43"/>
      <c r="H61" s="43"/>
      <c r="I61" s="43"/>
      <c r="J61" s="43"/>
      <c r="K61" s="43"/>
      <c r="L61" s="43"/>
      <c r="M61" s="43"/>
      <c r="O61" s="37"/>
      <c r="P61" s="37"/>
      <c r="Q61" s="37"/>
      <c r="R61" s="37"/>
      <c r="S61" s="37"/>
    </row>
    <row r="62" spans="1:19" s="47" customFormat="1" ht="10.5" customHeight="1">
      <c r="A62" s="47" t="s">
        <v>200</v>
      </c>
      <c r="B62" s="50">
        <v>9</v>
      </c>
      <c r="C62" s="49">
        <v>1782</v>
      </c>
      <c r="D62" s="49">
        <v>1128</v>
      </c>
      <c r="E62" s="49">
        <v>654</v>
      </c>
      <c r="F62" s="48">
        <v>116</v>
      </c>
      <c r="G62" s="48">
        <v>64</v>
      </c>
      <c r="H62" s="48">
        <v>129</v>
      </c>
      <c r="I62" s="48">
        <v>82</v>
      </c>
      <c r="J62" s="48">
        <v>313</v>
      </c>
      <c r="K62" s="48">
        <v>204</v>
      </c>
      <c r="L62" s="48">
        <v>570</v>
      </c>
      <c r="M62" s="48">
        <v>304</v>
      </c>
      <c r="O62" s="37"/>
      <c r="P62" s="37"/>
      <c r="Q62" s="37"/>
      <c r="R62" s="37"/>
      <c r="S62" s="37"/>
    </row>
    <row r="63" spans="1:19" s="38" customFormat="1" ht="10.5" customHeight="1">
      <c r="A63" s="46" t="s">
        <v>199</v>
      </c>
      <c r="B63" s="45">
        <v>2</v>
      </c>
      <c r="C63" s="44">
        <v>656</v>
      </c>
      <c r="D63" s="43">
        <v>361</v>
      </c>
      <c r="E63" s="43">
        <v>295</v>
      </c>
      <c r="F63" s="43">
        <v>0</v>
      </c>
      <c r="G63" s="43">
        <v>0</v>
      </c>
      <c r="H63" s="43">
        <v>3</v>
      </c>
      <c r="I63" s="43">
        <v>0</v>
      </c>
      <c r="J63" s="43">
        <v>155</v>
      </c>
      <c r="K63" s="43">
        <v>124</v>
      </c>
      <c r="L63" s="43">
        <v>203</v>
      </c>
      <c r="M63" s="43">
        <v>171</v>
      </c>
      <c r="O63" s="37"/>
      <c r="P63" s="37"/>
      <c r="Q63" s="37"/>
      <c r="R63" s="37"/>
      <c r="S63" s="37"/>
    </row>
    <row r="64" spans="1:19" s="38" customFormat="1" ht="10.5" customHeight="1">
      <c r="A64" s="46" t="s">
        <v>198</v>
      </c>
      <c r="B64" s="45">
        <v>4</v>
      </c>
      <c r="C64" s="44">
        <v>736</v>
      </c>
      <c r="D64" s="43">
        <v>449</v>
      </c>
      <c r="E64" s="43">
        <v>287</v>
      </c>
      <c r="F64" s="43">
        <v>81</v>
      </c>
      <c r="G64" s="43">
        <v>59</v>
      </c>
      <c r="H64" s="43">
        <v>92</v>
      </c>
      <c r="I64" s="43">
        <v>76</v>
      </c>
      <c r="J64" s="43">
        <v>107</v>
      </c>
      <c r="K64" s="43">
        <v>69</v>
      </c>
      <c r="L64" s="43">
        <v>169</v>
      </c>
      <c r="M64" s="43">
        <v>83</v>
      </c>
      <c r="O64" s="37"/>
      <c r="P64" s="37"/>
      <c r="Q64" s="37"/>
      <c r="R64" s="37"/>
      <c r="S64" s="37"/>
    </row>
    <row r="65" spans="1:19" s="38" customFormat="1" ht="10.5" customHeight="1">
      <c r="A65" s="46" t="s">
        <v>196</v>
      </c>
      <c r="B65" s="45">
        <v>2</v>
      </c>
      <c r="C65" s="44">
        <v>313</v>
      </c>
      <c r="D65" s="43">
        <v>266</v>
      </c>
      <c r="E65" s="43">
        <v>47</v>
      </c>
      <c r="F65" s="43">
        <v>35</v>
      </c>
      <c r="G65" s="43">
        <v>5</v>
      </c>
      <c r="H65" s="43">
        <v>34</v>
      </c>
      <c r="I65" s="43">
        <v>6</v>
      </c>
      <c r="J65" s="43">
        <v>51</v>
      </c>
      <c r="K65" s="43">
        <v>11</v>
      </c>
      <c r="L65" s="43">
        <v>146</v>
      </c>
      <c r="M65" s="43">
        <v>25</v>
      </c>
      <c r="O65" s="37"/>
      <c r="P65" s="37"/>
      <c r="Q65" s="37"/>
      <c r="R65" s="37"/>
      <c r="S65" s="37"/>
    </row>
    <row r="66" spans="1:19" s="38" customFormat="1" ht="10.5" customHeight="1">
      <c r="A66" s="46" t="s">
        <v>195</v>
      </c>
      <c r="B66" s="45">
        <v>1</v>
      </c>
      <c r="C66" s="44">
        <v>77</v>
      </c>
      <c r="D66" s="43">
        <v>52</v>
      </c>
      <c r="E66" s="43">
        <v>25</v>
      </c>
      <c r="F66" s="43">
        <v>0</v>
      </c>
      <c r="G66" s="43">
        <v>0</v>
      </c>
      <c r="H66" s="43">
        <v>0</v>
      </c>
      <c r="I66" s="43">
        <v>0</v>
      </c>
      <c r="J66" s="43">
        <v>0</v>
      </c>
      <c r="K66" s="43">
        <v>0</v>
      </c>
      <c r="L66" s="43">
        <v>52</v>
      </c>
      <c r="M66" s="43">
        <v>25</v>
      </c>
      <c r="O66" s="37"/>
      <c r="P66" s="37"/>
      <c r="Q66" s="37"/>
      <c r="R66" s="37"/>
      <c r="S66" s="37"/>
    </row>
    <row r="67" spans="1:19" s="38" customFormat="1" ht="6" customHeight="1">
      <c r="A67" s="46"/>
      <c r="B67" s="45"/>
      <c r="C67" s="44"/>
      <c r="D67" s="44"/>
      <c r="E67" s="44"/>
      <c r="F67" s="43"/>
      <c r="G67" s="43"/>
      <c r="H67" s="43"/>
      <c r="I67" s="43"/>
      <c r="J67" s="43"/>
      <c r="K67" s="43"/>
      <c r="L67" s="43"/>
      <c r="M67" s="43"/>
      <c r="O67" s="37"/>
      <c r="P67" s="37"/>
      <c r="Q67" s="37"/>
      <c r="R67" s="37"/>
      <c r="S67" s="37"/>
    </row>
    <row r="68" spans="1:19" s="38" customFormat="1" ht="10.5" customHeight="1">
      <c r="A68" s="38" t="s">
        <v>197</v>
      </c>
      <c r="B68" s="45">
        <v>3</v>
      </c>
      <c r="C68" s="44">
        <v>390</v>
      </c>
      <c r="D68" s="43">
        <v>318</v>
      </c>
      <c r="E68" s="43">
        <v>72</v>
      </c>
      <c r="F68" s="43">
        <v>35</v>
      </c>
      <c r="G68" s="43">
        <v>5</v>
      </c>
      <c r="H68" s="43">
        <v>34</v>
      </c>
      <c r="I68" s="43">
        <v>6</v>
      </c>
      <c r="J68" s="43">
        <v>51</v>
      </c>
      <c r="K68" s="43">
        <v>11</v>
      </c>
      <c r="L68" s="43">
        <v>198</v>
      </c>
      <c r="M68" s="43">
        <v>50</v>
      </c>
      <c r="O68" s="37"/>
      <c r="P68" s="37"/>
      <c r="Q68" s="37"/>
      <c r="R68" s="37"/>
      <c r="S68" s="37"/>
    </row>
    <row r="69" spans="1:19" s="38" customFormat="1" ht="10.5" customHeight="1">
      <c r="A69" s="46" t="s">
        <v>196</v>
      </c>
      <c r="B69" s="45">
        <v>2</v>
      </c>
      <c r="C69" s="44">
        <v>313</v>
      </c>
      <c r="D69" s="43">
        <v>266</v>
      </c>
      <c r="E69" s="43">
        <v>47</v>
      </c>
      <c r="F69" s="43">
        <v>35</v>
      </c>
      <c r="G69" s="43">
        <v>5</v>
      </c>
      <c r="H69" s="43">
        <v>34</v>
      </c>
      <c r="I69" s="43">
        <v>6</v>
      </c>
      <c r="J69" s="43">
        <v>51</v>
      </c>
      <c r="K69" s="43">
        <v>11</v>
      </c>
      <c r="L69" s="43">
        <v>146</v>
      </c>
      <c r="M69" s="43">
        <v>25</v>
      </c>
      <c r="O69" s="37"/>
      <c r="P69" s="37"/>
      <c r="Q69" s="37"/>
      <c r="R69" s="37"/>
      <c r="S69" s="37"/>
    </row>
    <row r="70" spans="1:19" s="38" customFormat="1" ht="10.5" customHeight="1">
      <c r="A70" s="46" t="s">
        <v>195</v>
      </c>
      <c r="B70" s="45">
        <v>1</v>
      </c>
      <c r="C70" s="44">
        <v>77</v>
      </c>
      <c r="D70" s="43">
        <v>52</v>
      </c>
      <c r="E70" s="43">
        <v>25</v>
      </c>
      <c r="F70" s="43">
        <v>0</v>
      </c>
      <c r="G70" s="43">
        <v>0</v>
      </c>
      <c r="H70" s="43">
        <v>0</v>
      </c>
      <c r="I70" s="43">
        <v>0</v>
      </c>
      <c r="J70" s="43">
        <v>0</v>
      </c>
      <c r="K70" s="43">
        <v>0</v>
      </c>
      <c r="L70" s="43">
        <v>52</v>
      </c>
      <c r="M70" s="43">
        <v>25</v>
      </c>
      <c r="O70" s="37"/>
      <c r="P70" s="37"/>
      <c r="Q70" s="37"/>
      <c r="R70" s="37"/>
      <c r="S70" s="37"/>
    </row>
    <row r="71" spans="1:19" s="38" customFormat="1" ht="6" customHeight="1">
      <c r="A71" s="46"/>
      <c r="B71" s="45"/>
      <c r="C71" s="44"/>
      <c r="D71" s="44"/>
      <c r="E71" s="44"/>
      <c r="F71" s="43"/>
      <c r="G71" s="43"/>
      <c r="H71" s="43"/>
      <c r="I71" s="43"/>
      <c r="J71" s="43"/>
      <c r="K71" s="43"/>
      <c r="L71" s="43"/>
      <c r="M71" s="43"/>
      <c r="O71" s="37"/>
      <c r="P71" s="37"/>
      <c r="Q71" s="37"/>
      <c r="R71" s="37"/>
      <c r="S71" s="37"/>
    </row>
    <row r="72" spans="1:19" s="38" customFormat="1" ht="10.5" customHeight="1">
      <c r="A72" s="38" t="s">
        <v>194</v>
      </c>
      <c r="B72" s="45">
        <v>6</v>
      </c>
      <c r="C72" s="44">
        <v>1392</v>
      </c>
      <c r="D72" s="43">
        <v>810</v>
      </c>
      <c r="E72" s="43">
        <v>582</v>
      </c>
      <c r="F72" s="43">
        <v>81</v>
      </c>
      <c r="G72" s="43">
        <v>59</v>
      </c>
      <c r="H72" s="43">
        <v>95</v>
      </c>
      <c r="I72" s="43">
        <v>76</v>
      </c>
      <c r="J72" s="43">
        <v>262</v>
      </c>
      <c r="K72" s="43">
        <v>193</v>
      </c>
      <c r="L72" s="43">
        <v>372</v>
      </c>
      <c r="M72" s="43">
        <v>254</v>
      </c>
      <c r="O72" s="37"/>
      <c r="P72" s="37"/>
      <c r="Q72" s="37"/>
      <c r="R72" s="37"/>
      <c r="S72" s="37"/>
    </row>
    <row r="73" spans="1:19" s="38" customFormat="1" ht="10.5" customHeight="1">
      <c r="A73" s="46" t="s">
        <v>193</v>
      </c>
      <c r="B73" s="45">
        <v>2</v>
      </c>
      <c r="C73" s="44">
        <v>656</v>
      </c>
      <c r="D73" s="43">
        <v>361</v>
      </c>
      <c r="E73" s="43">
        <v>295</v>
      </c>
      <c r="F73" s="43">
        <v>0</v>
      </c>
      <c r="G73" s="43">
        <v>0</v>
      </c>
      <c r="H73" s="43">
        <v>3</v>
      </c>
      <c r="I73" s="43">
        <v>0</v>
      </c>
      <c r="J73" s="43">
        <v>155</v>
      </c>
      <c r="K73" s="43">
        <v>124</v>
      </c>
      <c r="L73" s="43">
        <v>203</v>
      </c>
      <c r="M73" s="43">
        <v>171</v>
      </c>
      <c r="O73" s="37"/>
      <c r="P73" s="37"/>
      <c r="Q73" s="37"/>
      <c r="R73" s="37"/>
      <c r="S73" s="37"/>
    </row>
    <row r="74" spans="1:19" s="38" customFormat="1" ht="10.5" customHeight="1">
      <c r="A74" s="46" t="s">
        <v>192</v>
      </c>
      <c r="B74" s="45">
        <v>4</v>
      </c>
      <c r="C74" s="44">
        <v>736</v>
      </c>
      <c r="D74" s="43">
        <v>449</v>
      </c>
      <c r="E74" s="43">
        <v>287</v>
      </c>
      <c r="F74" s="43">
        <v>81</v>
      </c>
      <c r="G74" s="43">
        <v>59</v>
      </c>
      <c r="H74" s="43">
        <v>92</v>
      </c>
      <c r="I74" s="43">
        <v>76</v>
      </c>
      <c r="J74" s="43">
        <v>107</v>
      </c>
      <c r="K74" s="43">
        <v>69</v>
      </c>
      <c r="L74" s="43">
        <v>169</v>
      </c>
      <c r="M74" s="43">
        <v>83</v>
      </c>
      <c r="O74" s="37"/>
      <c r="P74" s="37"/>
      <c r="Q74" s="37"/>
      <c r="R74" s="37"/>
      <c r="S74" s="37"/>
    </row>
    <row r="75" spans="1:19" s="38" customFormat="1" ht="6" customHeight="1">
      <c r="A75" s="42"/>
      <c r="B75" s="41"/>
      <c r="C75" s="40"/>
      <c r="D75" s="40"/>
      <c r="E75" s="40"/>
      <c r="F75" s="40"/>
      <c r="G75" s="40"/>
      <c r="H75" s="40"/>
      <c r="I75" s="40"/>
      <c r="J75" s="40"/>
      <c r="K75" s="40"/>
      <c r="L75" s="40"/>
      <c r="M75" s="40"/>
      <c r="O75" s="37"/>
      <c r="P75" s="37"/>
      <c r="Q75" s="37"/>
      <c r="R75" s="37"/>
      <c r="S75" s="37"/>
    </row>
    <row r="76" spans="1:19" s="38" customFormat="1" ht="11.25" customHeight="1">
      <c r="A76" s="38" t="s">
        <v>191</v>
      </c>
      <c r="B76" s="39"/>
      <c r="C76" s="39"/>
      <c r="D76" s="39"/>
      <c r="E76" s="39"/>
      <c r="F76" s="39"/>
      <c r="G76" s="39"/>
      <c r="H76" s="39"/>
      <c r="I76" s="39"/>
      <c r="J76" s="39"/>
      <c r="K76" s="39"/>
      <c r="L76" s="39"/>
      <c r="M76" s="39"/>
      <c r="O76" s="37"/>
      <c r="P76" s="37"/>
      <c r="Q76" s="37"/>
      <c r="R76" s="37"/>
      <c r="S76" s="37"/>
    </row>
    <row r="77" spans="1:19" s="38" customFormat="1">
      <c r="A77" s="38" t="s">
        <v>190</v>
      </c>
      <c r="O77" s="37"/>
      <c r="P77" s="37"/>
      <c r="Q77" s="37"/>
      <c r="R77" s="37"/>
      <c r="S77" s="37"/>
    </row>
    <row r="78" spans="1:19" s="38" customFormat="1">
      <c r="A78" s="38" t="s">
        <v>189</v>
      </c>
      <c r="O78" s="37"/>
      <c r="P78" s="37"/>
      <c r="Q78" s="37"/>
      <c r="R78" s="37"/>
      <c r="S78" s="37"/>
    </row>
  </sheetData>
  <mergeCells count="15">
    <mergeCell ref="A3:M3"/>
    <mergeCell ref="C12:E12"/>
    <mergeCell ref="L12:M12"/>
    <mergeCell ref="F12:G12"/>
    <mergeCell ref="H12:I12"/>
    <mergeCell ref="A11:A13"/>
    <mergeCell ref="B11:B13"/>
    <mergeCell ref="J12:K12"/>
    <mergeCell ref="C11:M11"/>
    <mergeCell ref="O32:T33"/>
    <mergeCell ref="O3:S3"/>
    <mergeCell ref="O11:O13"/>
    <mergeCell ref="P11:S11"/>
    <mergeCell ref="P12:Q12"/>
    <mergeCell ref="R12:S12"/>
  </mergeCells>
  <phoneticPr fontId="8"/>
  <pageMargins left="0.6692913385826772" right="0.6692913385826772" top="0.78740157480314965" bottom="0.78740157480314965" header="0.51181102362204722" footer="0.1968503937007874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82"/>
  <sheetViews>
    <sheetView zoomScaleNormal="100" zoomScaleSheetLayoutView="100" workbookViewId="0"/>
  </sheetViews>
  <sheetFormatPr defaultRowHeight="10.5"/>
  <cols>
    <col min="1" max="1" width="1" style="2" customWidth="1"/>
    <col min="2" max="2" width="0.85546875" style="2" customWidth="1"/>
    <col min="3" max="3" width="16.140625" style="2" customWidth="1"/>
    <col min="4" max="14" width="7.7109375" style="2" customWidth="1"/>
    <col min="15" max="16384" width="9.140625" style="2"/>
  </cols>
  <sheetData>
    <row r="1" spans="1:14" ht="13.5">
      <c r="A1" s="17" t="s">
        <v>188</v>
      </c>
    </row>
    <row r="2" spans="1:14" ht="13.5">
      <c r="A2" s="17"/>
    </row>
    <row r="3" spans="1:14" ht="30" customHeight="1">
      <c r="A3" s="267" t="s">
        <v>187</v>
      </c>
      <c r="B3" s="267"/>
      <c r="C3" s="267"/>
      <c r="D3" s="267"/>
      <c r="E3" s="267"/>
      <c r="F3" s="267"/>
      <c r="G3" s="267"/>
      <c r="H3" s="267"/>
      <c r="I3" s="267"/>
      <c r="J3" s="267"/>
      <c r="K3" s="267"/>
      <c r="L3" s="267"/>
      <c r="M3" s="267"/>
      <c r="N3" s="267"/>
    </row>
    <row r="4" spans="1:14" ht="10.5" customHeight="1">
      <c r="A4" s="17"/>
    </row>
    <row r="5" spans="1:14" s="1" customFormat="1" ht="13.5" customHeight="1">
      <c r="A5" s="17" t="s">
        <v>186</v>
      </c>
      <c r="B5" s="17"/>
      <c r="C5" s="17"/>
      <c r="D5" s="17"/>
      <c r="E5" s="17"/>
      <c r="F5" s="17"/>
      <c r="G5" s="17"/>
      <c r="H5" s="17"/>
      <c r="I5" s="17"/>
      <c r="J5" s="17"/>
      <c r="K5" s="17"/>
      <c r="L5" s="17"/>
      <c r="M5" s="17"/>
      <c r="N5" s="17"/>
    </row>
    <row r="6" spans="1:14" ht="10.5" customHeight="1">
      <c r="A6" s="32"/>
    </row>
    <row r="7" spans="1:14" ht="13.5" customHeight="1">
      <c r="A7" s="27" t="s">
        <v>185</v>
      </c>
      <c r="B7" s="28"/>
      <c r="C7" s="28"/>
      <c r="D7" s="28"/>
      <c r="E7" s="28"/>
      <c r="F7" s="28"/>
      <c r="G7" s="28"/>
      <c r="H7" s="28"/>
      <c r="I7" s="28"/>
      <c r="J7" s="28"/>
      <c r="K7" s="28"/>
      <c r="L7" s="28"/>
      <c r="M7" s="28"/>
      <c r="N7" s="28"/>
    </row>
    <row r="8" spans="1:14" ht="10.5" customHeight="1">
      <c r="A8" s="32"/>
    </row>
    <row r="9" spans="1:14" ht="10.5" customHeight="1">
      <c r="A9" s="31" t="s">
        <v>184</v>
      </c>
      <c r="B9" s="3"/>
      <c r="C9" s="3"/>
      <c r="D9" s="3"/>
      <c r="E9" s="3"/>
      <c r="F9" s="3"/>
      <c r="G9" s="3"/>
      <c r="H9" s="3"/>
      <c r="I9" s="3"/>
      <c r="J9" s="3"/>
      <c r="K9" s="3"/>
      <c r="L9" s="3"/>
      <c r="N9" s="15" t="s">
        <v>183</v>
      </c>
    </row>
    <row r="10" spans="1:14" ht="12" customHeight="1">
      <c r="A10" s="271" t="s">
        <v>182</v>
      </c>
      <c r="B10" s="272"/>
      <c r="C10" s="273"/>
      <c r="D10" s="21"/>
      <c r="E10" s="22" t="s">
        <v>181</v>
      </c>
      <c r="F10" s="22"/>
      <c r="G10" s="268" t="s">
        <v>180</v>
      </c>
      <c r="H10" s="269"/>
      <c r="I10" s="268" t="s">
        <v>179</v>
      </c>
      <c r="J10" s="269"/>
      <c r="K10" s="268" t="s">
        <v>178</v>
      </c>
      <c r="L10" s="269"/>
      <c r="M10" s="268" t="s">
        <v>177</v>
      </c>
      <c r="N10" s="270"/>
    </row>
    <row r="11" spans="1:14" ht="12" customHeight="1">
      <c r="A11" s="274"/>
      <c r="B11" s="274"/>
      <c r="C11" s="275"/>
      <c r="D11" s="7" t="s">
        <v>174</v>
      </c>
      <c r="E11" s="7" t="s">
        <v>176</v>
      </c>
      <c r="F11" s="7" t="s">
        <v>175</v>
      </c>
      <c r="G11" s="7" t="s">
        <v>176</v>
      </c>
      <c r="H11" s="7" t="s">
        <v>175</v>
      </c>
      <c r="I11" s="7" t="s">
        <v>176</v>
      </c>
      <c r="J11" s="7" t="s">
        <v>175</v>
      </c>
      <c r="K11" s="7" t="s">
        <v>176</v>
      </c>
      <c r="L11" s="7" t="s">
        <v>175</v>
      </c>
      <c r="M11" s="7" t="s">
        <v>176</v>
      </c>
      <c r="N11" s="8" t="s">
        <v>175</v>
      </c>
    </row>
    <row r="12" spans="1:14" ht="10.5" customHeight="1">
      <c r="A12" s="23"/>
      <c r="B12" s="23"/>
      <c r="C12" s="23"/>
      <c r="D12" s="24"/>
      <c r="E12" s="25"/>
      <c r="F12" s="25"/>
      <c r="G12" s="25"/>
      <c r="H12" s="25"/>
      <c r="I12" s="25"/>
      <c r="J12" s="25"/>
      <c r="K12" s="25"/>
      <c r="L12" s="25"/>
      <c r="M12" s="25"/>
      <c r="N12" s="25"/>
    </row>
    <row r="13" spans="1:14" s="6" customFormat="1" ht="10.5" customHeight="1">
      <c r="A13" s="266" t="s">
        <v>174</v>
      </c>
      <c r="B13" s="266"/>
      <c r="C13" s="266"/>
      <c r="D13" s="9">
        <v>111279</v>
      </c>
      <c r="E13" s="10">
        <v>58317</v>
      </c>
      <c r="F13" s="10">
        <v>52962</v>
      </c>
      <c r="G13" s="10">
        <v>12742</v>
      </c>
      <c r="H13" s="10">
        <v>12286</v>
      </c>
      <c r="I13" s="10">
        <v>12531</v>
      </c>
      <c r="J13" s="10">
        <v>12009</v>
      </c>
      <c r="K13" s="10">
        <v>14650</v>
      </c>
      <c r="L13" s="10">
        <v>13809</v>
      </c>
      <c r="M13" s="10">
        <v>18076</v>
      </c>
      <c r="N13" s="10">
        <v>14772</v>
      </c>
    </row>
    <row r="14" spans="1:14" s="6" customFormat="1" ht="10.5" customHeight="1">
      <c r="A14" s="18"/>
      <c r="B14" s="18"/>
      <c r="C14" s="18"/>
      <c r="D14" s="9"/>
      <c r="E14" s="10"/>
      <c r="F14" s="10"/>
      <c r="G14" s="10"/>
      <c r="H14" s="10"/>
      <c r="I14" s="10"/>
      <c r="J14" s="10"/>
      <c r="K14" s="10"/>
      <c r="L14" s="10"/>
      <c r="M14" s="10"/>
      <c r="N14" s="10"/>
    </row>
    <row r="15" spans="1:14" ht="10.5" customHeight="1">
      <c r="A15" s="20"/>
      <c r="B15" s="276" t="s">
        <v>173</v>
      </c>
      <c r="C15" s="276"/>
      <c r="D15" s="11">
        <v>17922</v>
      </c>
      <c r="E15" s="12">
        <v>13577</v>
      </c>
      <c r="F15" s="12">
        <v>4345</v>
      </c>
      <c r="G15" s="12">
        <v>2931</v>
      </c>
      <c r="H15" s="12">
        <v>1033</v>
      </c>
      <c r="I15" s="12">
        <v>3041</v>
      </c>
      <c r="J15" s="12">
        <v>1004</v>
      </c>
      <c r="K15" s="12">
        <v>3138</v>
      </c>
      <c r="L15" s="12">
        <v>1005</v>
      </c>
      <c r="M15" s="12">
        <v>4295</v>
      </c>
      <c r="N15" s="12">
        <v>1265</v>
      </c>
    </row>
    <row r="16" spans="1:14" ht="10.5" customHeight="1">
      <c r="A16" s="20"/>
      <c r="B16" s="276" t="s">
        <v>172</v>
      </c>
      <c r="C16" s="276"/>
      <c r="D16" s="11">
        <v>3470</v>
      </c>
      <c r="E16" s="12">
        <v>1222</v>
      </c>
      <c r="F16" s="12">
        <v>2248</v>
      </c>
      <c r="G16" s="12">
        <v>251</v>
      </c>
      <c r="H16" s="12">
        <v>530</v>
      </c>
      <c r="I16" s="12">
        <v>269</v>
      </c>
      <c r="J16" s="12">
        <v>517</v>
      </c>
      <c r="K16" s="12">
        <v>261</v>
      </c>
      <c r="L16" s="12">
        <v>564</v>
      </c>
      <c r="M16" s="12">
        <v>295</v>
      </c>
      <c r="N16" s="12">
        <v>589</v>
      </c>
    </row>
    <row r="17" spans="1:14" ht="10.5" customHeight="1">
      <c r="A17" s="20"/>
      <c r="B17" s="276" t="s">
        <v>171</v>
      </c>
      <c r="C17" s="276"/>
      <c r="D17" s="11">
        <v>89887</v>
      </c>
      <c r="E17" s="12">
        <v>43518</v>
      </c>
      <c r="F17" s="12">
        <v>46369</v>
      </c>
      <c r="G17" s="12">
        <v>9560</v>
      </c>
      <c r="H17" s="12">
        <v>10723</v>
      </c>
      <c r="I17" s="12">
        <v>9221</v>
      </c>
      <c r="J17" s="12">
        <v>10488</v>
      </c>
      <c r="K17" s="12">
        <v>11251</v>
      </c>
      <c r="L17" s="12">
        <v>12240</v>
      </c>
      <c r="M17" s="12">
        <v>13486</v>
      </c>
      <c r="N17" s="12">
        <v>12918</v>
      </c>
    </row>
    <row r="18" spans="1:14" ht="10.5" customHeight="1">
      <c r="A18" s="20"/>
      <c r="B18" s="4"/>
      <c r="C18" s="4"/>
      <c r="D18" s="11"/>
      <c r="E18" s="12"/>
      <c r="F18" s="12"/>
      <c r="G18" s="12"/>
      <c r="H18" s="12"/>
      <c r="I18" s="12"/>
      <c r="J18" s="12"/>
      <c r="K18" s="12"/>
      <c r="L18" s="12"/>
      <c r="M18" s="12"/>
      <c r="N18" s="12"/>
    </row>
    <row r="19" spans="1:14" ht="10.5" customHeight="1">
      <c r="A19" s="30" t="s">
        <v>170</v>
      </c>
      <c r="B19" s="277" t="s">
        <v>169</v>
      </c>
      <c r="C19" s="277"/>
      <c r="D19" s="11">
        <v>108802</v>
      </c>
      <c r="E19" s="16">
        <v>56795</v>
      </c>
      <c r="F19" s="16">
        <v>52007</v>
      </c>
      <c r="G19" s="16">
        <v>12613</v>
      </c>
      <c r="H19" s="16">
        <v>12203</v>
      </c>
      <c r="I19" s="16">
        <v>12225</v>
      </c>
      <c r="J19" s="16">
        <v>11809</v>
      </c>
      <c r="K19" s="16">
        <v>14255</v>
      </c>
      <c r="L19" s="16">
        <v>13558</v>
      </c>
      <c r="M19" s="16">
        <v>17384</v>
      </c>
      <c r="N19" s="16">
        <v>14351</v>
      </c>
    </row>
    <row r="20" spans="1:14" ht="10.5" customHeight="1">
      <c r="A20" s="4"/>
      <c r="B20" s="34"/>
      <c r="C20" s="33" t="s">
        <v>168</v>
      </c>
      <c r="D20" s="11">
        <v>22516</v>
      </c>
      <c r="E20" s="12">
        <v>9871</v>
      </c>
      <c r="F20" s="12">
        <v>12645</v>
      </c>
      <c r="G20" s="12">
        <v>2290</v>
      </c>
      <c r="H20" s="12">
        <v>2836</v>
      </c>
      <c r="I20" s="12">
        <v>2116</v>
      </c>
      <c r="J20" s="12">
        <v>2715</v>
      </c>
      <c r="K20" s="12">
        <v>2308</v>
      </c>
      <c r="L20" s="12">
        <v>3252</v>
      </c>
      <c r="M20" s="12">
        <v>3157</v>
      </c>
      <c r="N20" s="12">
        <v>3842</v>
      </c>
    </row>
    <row r="21" spans="1:14" ht="10.5" customHeight="1">
      <c r="A21" s="4"/>
      <c r="B21" s="34"/>
      <c r="C21" s="33" t="s">
        <v>52</v>
      </c>
      <c r="D21" s="11">
        <v>151</v>
      </c>
      <c r="E21" s="12">
        <v>66</v>
      </c>
      <c r="F21" s="12">
        <v>85</v>
      </c>
      <c r="G21" s="12" t="s">
        <v>34</v>
      </c>
      <c r="H21" s="12" t="s">
        <v>34</v>
      </c>
      <c r="I21" s="12" t="s">
        <v>34</v>
      </c>
      <c r="J21" s="12" t="s">
        <v>34</v>
      </c>
      <c r="K21" s="12">
        <v>22</v>
      </c>
      <c r="L21" s="12">
        <v>40</v>
      </c>
      <c r="M21" s="12">
        <v>44</v>
      </c>
      <c r="N21" s="12">
        <v>45</v>
      </c>
    </row>
    <row r="22" spans="1:14" ht="10.5" customHeight="1">
      <c r="A22" s="4"/>
      <c r="B22" s="34"/>
      <c r="C22" s="33" t="s">
        <v>53</v>
      </c>
      <c r="D22" s="11">
        <v>543</v>
      </c>
      <c r="E22" s="12">
        <v>446</v>
      </c>
      <c r="F22" s="12">
        <v>97</v>
      </c>
      <c r="G22" s="12">
        <v>70</v>
      </c>
      <c r="H22" s="12">
        <v>14</v>
      </c>
      <c r="I22" s="12">
        <v>128</v>
      </c>
      <c r="J22" s="12">
        <v>26</v>
      </c>
      <c r="K22" s="12">
        <v>140</v>
      </c>
      <c r="L22" s="12">
        <v>30</v>
      </c>
      <c r="M22" s="12">
        <v>108</v>
      </c>
      <c r="N22" s="12">
        <v>27</v>
      </c>
    </row>
    <row r="23" spans="1:14" ht="10.5" customHeight="1">
      <c r="A23" s="4"/>
      <c r="B23" s="34"/>
      <c r="C23" s="33" t="s">
        <v>54</v>
      </c>
      <c r="D23" s="11">
        <v>6162</v>
      </c>
      <c r="E23" s="12">
        <v>2177</v>
      </c>
      <c r="F23" s="12">
        <v>3985</v>
      </c>
      <c r="G23" s="12">
        <v>562</v>
      </c>
      <c r="H23" s="12">
        <v>942</v>
      </c>
      <c r="I23" s="12">
        <v>502</v>
      </c>
      <c r="J23" s="12">
        <v>970</v>
      </c>
      <c r="K23" s="12">
        <v>533</v>
      </c>
      <c r="L23" s="12">
        <v>1007</v>
      </c>
      <c r="M23" s="12">
        <v>580</v>
      </c>
      <c r="N23" s="12">
        <v>1066</v>
      </c>
    </row>
    <row r="24" spans="1:14" ht="10.5" customHeight="1">
      <c r="A24" s="4"/>
      <c r="B24" s="34"/>
      <c r="C24" s="33" t="s">
        <v>55</v>
      </c>
      <c r="D24" s="11">
        <v>1836</v>
      </c>
      <c r="E24" s="12">
        <v>928</v>
      </c>
      <c r="F24" s="12">
        <v>908</v>
      </c>
      <c r="G24" s="12">
        <v>241</v>
      </c>
      <c r="H24" s="12">
        <v>208</v>
      </c>
      <c r="I24" s="12">
        <v>186</v>
      </c>
      <c r="J24" s="12">
        <v>221</v>
      </c>
      <c r="K24" s="12">
        <v>249</v>
      </c>
      <c r="L24" s="12">
        <v>227</v>
      </c>
      <c r="M24" s="12">
        <v>252</v>
      </c>
      <c r="N24" s="12">
        <v>252</v>
      </c>
    </row>
    <row r="25" spans="1:14" ht="10.5" customHeight="1">
      <c r="A25" s="4"/>
      <c r="B25" s="34"/>
      <c r="C25" s="33" t="s">
        <v>56</v>
      </c>
      <c r="D25" s="11">
        <v>1009</v>
      </c>
      <c r="E25" s="12">
        <v>362</v>
      </c>
      <c r="F25" s="12">
        <v>647</v>
      </c>
      <c r="G25" s="12">
        <v>93</v>
      </c>
      <c r="H25" s="12">
        <v>171</v>
      </c>
      <c r="I25" s="12">
        <v>68</v>
      </c>
      <c r="J25" s="12">
        <v>157</v>
      </c>
      <c r="K25" s="12">
        <v>80</v>
      </c>
      <c r="L25" s="12">
        <v>147</v>
      </c>
      <c r="M25" s="12">
        <v>121</v>
      </c>
      <c r="N25" s="12">
        <v>172</v>
      </c>
    </row>
    <row r="26" spans="1:14" ht="10.5" customHeight="1">
      <c r="A26" s="4"/>
      <c r="B26" s="34"/>
      <c r="C26" s="33" t="s">
        <v>167</v>
      </c>
      <c r="D26" s="11">
        <v>499</v>
      </c>
      <c r="E26" s="12" t="s">
        <v>34</v>
      </c>
      <c r="F26" s="12">
        <v>499</v>
      </c>
      <c r="G26" s="12" t="s">
        <v>34</v>
      </c>
      <c r="H26" s="12">
        <v>158</v>
      </c>
      <c r="I26" s="12" t="s">
        <v>34</v>
      </c>
      <c r="J26" s="12">
        <v>180</v>
      </c>
      <c r="K26" s="12" t="s">
        <v>34</v>
      </c>
      <c r="L26" s="12">
        <v>161</v>
      </c>
      <c r="M26" s="12" t="s">
        <v>34</v>
      </c>
      <c r="N26" s="12" t="s">
        <v>34</v>
      </c>
    </row>
    <row r="27" spans="1:14" ht="10.5" customHeight="1">
      <c r="A27" s="4"/>
      <c r="B27" s="34"/>
      <c r="C27" s="33" t="s">
        <v>57</v>
      </c>
      <c r="D27" s="11">
        <v>1026</v>
      </c>
      <c r="E27" s="12" t="s">
        <v>34</v>
      </c>
      <c r="F27" s="12">
        <v>1026</v>
      </c>
      <c r="G27" s="12" t="s">
        <v>34</v>
      </c>
      <c r="H27" s="12">
        <v>177</v>
      </c>
      <c r="I27" s="12" t="s">
        <v>34</v>
      </c>
      <c r="J27" s="12">
        <v>212</v>
      </c>
      <c r="K27" s="12" t="s">
        <v>34</v>
      </c>
      <c r="L27" s="12">
        <v>245</v>
      </c>
      <c r="M27" s="12" t="s">
        <v>34</v>
      </c>
      <c r="N27" s="12">
        <v>392</v>
      </c>
    </row>
    <row r="28" spans="1:14" ht="10.5" customHeight="1">
      <c r="A28" s="4"/>
      <c r="B28" s="34"/>
      <c r="C28" s="33" t="s">
        <v>58</v>
      </c>
      <c r="D28" s="11">
        <v>2103</v>
      </c>
      <c r="E28" s="12">
        <v>1194</v>
      </c>
      <c r="F28" s="12">
        <v>909</v>
      </c>
      <c r="G28" s="12">
        <v>212</v>
      </c>
      <c r="H28" s="12">
        <v>167</v>
      </c>
      <c r="I28" s="12">
        <v>238</v>
      </c>
      <c r="J28" s="12">
        <v>159</v>
      </c>
      <c r="K28" s="12">
        <v>464</v>
      </c>
      <c r="L28" s="12">
        <v>417</v>
      </c>
      <c r="M28" s="12">
        <v>280</v>
      </c>
      <c r="N28" s="12">
        <v>166</v>
      </c>
    </row>
    <row r="29" spans="1:14" ht="10.5" customHeight="1">
      <c r="A29" s="4"/>
      <c r="B29" s="34"/>
      <c r="C29" s="33" t="s">
        <v>59</v>
      </c>
      <c r="D29" s="11">
        <v>4538</v>
      </c>
      <c r="E29" s="12">
        <v>2119</v>
      </c>
      <c r="F29" s="12">
        <v>2419</v>
      </c>
      <c r="G29" s="12">
        <v>494</v>
      </c>
      <c r="H29" s="12">
        <v>580</v>
      </c>
      <c r="I29" s="12">
        <v>557</v>
      </c>
      <c r="J29" s="12">
        <v>617</v>
      </c>
      <c r="K29" s="12">
        <v>464</v>
      </c>
      <c r="L29" s="12">
        <v>609</v>
      </c>
      <c r="M29" s="12">
        <v>604</v>
      </c>
      <c r="N29" s="12">
        <v>613</v>
      </c>
    </row>
    <row r="30" spans="1:14" ht="10.5" customHeight="1">
      <c r="A30" s="4"/>
      <c r="B30" s="34"/>
      <c r="C30" s="33" t="s">
        <v>60</v>
      </c>
      <c r="D30" s="11">
        <v>2433</v>
      </c>
      <c r="E30" s="12">
        <v>1071</v>
      </c>
      <c r="F30" s="12">
        <v>1362</v>
      </c>
      <c r="G30" s="12">
        <v>262</v>
      </c>
      <c r="H30" s="12">
        <v>312</v>
      </c>
      <c r="I30" s="12">
        <v>260</v>
      </c>
      <c r="J30" s="12">
        <v>292</v>
      </c>
      <c r="K30" s="12">
        <v>255</v>
      </c>
      <c r="L30" s="12">
        <v>370</v>
      </c>
      <c r="M30" s="12">
        <v>294</v>
      </c>
      <c r="N30" s="12">
        <v>388</v>
      </c>
    </row>
    <row r="31" spans="1:14" ht="10.5" customHeight="1">
      <c r="A31" s="4"/>
      <c r="B31" s="34"/>
      <c r="C31" s="33" t="s">
        <v>61</v>
      </c>
      <c r="D31" s="11">
        <v>12953</v>
      </c>
      <c r="E31" s="12">
        <v>8996</v>
      </c>
      <c r="F31" s="12">
        <v>3957</v>
      </c>
      <c r="G31" s="12">
        <v>1829</v>
      </c>
      <c r="H31" s="12">
        <v>750</v>
      </c>
      <c r="I31" s="12">
        <v>1852</v>
      </c>
      <c r="J31" s="12">
        <v>757</v>
      </c>
      <c r="K31" s="12">
        <v>2351</v>
      </c>
      <c r="L31" s="12">
        <v>1179</v>
      </c>
      <c r="M31" s="12">
        <v>2964</v>
      </c>
      <c r="N31" s="12">
        <v>1271</v>
      </c>
    </row>
    <row r="32" spans="1:14" ht="10.5" customHeight="1">
      <c r="A32" s="4"/>
      <c r="B32" s="34"/>
      <c r="C32" s="33" t="s">
        <v>62</v>
      </c>
      <c r="D32" s="11">
        <v>8399</v>
      </c>
      <c r="E32" s="16">
        <v>6825</v>
      </c>
      <c r="F32" s="16">
        <v>1574</v>
      </c>
      <c r="G32" s="16">
        <v>1233</v>
      </c>
      <c r="H32" s="16">
        <v>253</v>
      </c>
      <c r="I32" s="16">
        <v>1242</v>
      </c>
      <c r="J32" s="16">
        <v>283</v>
      </c>
      <c r="K32" s="16">
        <v>1968</v>
      </c>
      <c r="L32" s="16">
        <v>511</v>
      </c>
      <c r="M32" s="16">
        <v>2382</v>
      </c>
      <c r="N32" s="16">
        <v>527</v>
      </c>
    </row>
    <row r="33" spans="1:14" ht="10.5" customHeight="1">
      <c r="A33" s="4"/>
      <c r="B33" s="34"/>
      <c r="C33" s="33" t="s">
        <v>63</v>
      </c>
      <c r="D33" s="11">
        <v>1422</v>
      </c>
      <c r="E33" s="12">
        <v>801</v>
      </c>
      <c r="F33" s="12">
        <v>621</v>
      </c>
      <c r="G33" s="12">
        <v>203</v>
      </c>
      <c r="H33" s="12">
        <v>166</v>
      </c>
      <c r="I33" s="12">
        <v>231</v>
      </c>
      <c r="J33" s="12">
        <v>159</v>
      </c>
      <c r="K33" s="12">
        <v>191</v>
      </c>
      <c r="L33" s="12">
        <v>146</v>
      </c>
      <c r="M33" s="12">
        <v>176</v>
      </c>
      <c r="N33" s="12">
        <v>150</v>
      </c>
    </row>
    <row r="34" spans="1:14" ht="10.5" customHeight="1">
      <c r="A34" s="4"/>
      <c r="B34" s="34"/>
      <c r="C34" s="33" t="s">
        <v>64</v>
      </c>
      <c r="D34" s="11">
        <v>5276</v>
      </c>
      <c r="E34" s="12">
        <v>3862</v>
      </c>
      <c r="F34" s="12">
        <v>1414</v>
      </c>
      <c r="G34" s="12">
        <v>955</v>
      </c>
      <c r="H34" s="12">
        <v>359</v>
      </c>
      <c r="I34" s="12">
        <v>905</v>
      </c>
      <c r="J34" s="12">
        <v>371</v>
      </c>
      <c r="K34" s="12">
        <v>878</v>
      </c>
      <c r="L34" s="12">
        <v>337</v>
      </c>
      <c r="M34" s="12">
        <v>1124</v>
      </c>
      <c r="N34" s="12">
        <v>347</v>
      </c>
    </row>
    <row r="35" spans="1:14" ht="10.5" customHeight="1">
      <c r="A35" s="4"/>
      <c r="B35" s="34"/>
      <c r="C35" s="33" t="s">
        <v>65</v>
      </c>
      <c r="D35" s="11">
        <v>1675</v>
      </c>
      <c r="E35" s="12">
        <v>1100</v>
      </c>
      <c r="F35" s="12">
        <v>575</v>
      </c>
      <c r="G35" s="12" t="s">
        <v>34</v>
      </c>
      <c r="H35" s="12" t="s">
        <v>34</v>
      </c>
      <c r="I35" s="12" t="s">
        <v>34</v>
      </c>
      <c r="J35" s="12" t="s">
        <v>34</v>
      </c>
      <c r="K35" s="12">
        <v>499</v>
      </c>
      <c r="L35" s="12">
        <v>291</v>
      </c>
      <c r="M35" s="12">
        <v>601</v>
      </c>
      <c r="N35" s="12">
        <v>284</v>
      </c>
    </row>
    <row r="36" spans="1:14" ht="10.5" customHeight="1">
      <c r="A36" s="4"/>
      <c r="B36" s="34"/>
      <c r="C36" s="33" t="s">
        <v>66</v>
      </c>
      <c r="D36" s="11">
        <v>1109</v>
      </c>
      <c r="E36" s="12" t="s">
        <v>34</v>
      </c>
      <c r="F36" s="12">
        <v>1109</v>
      </c>
      <c r="G36" s="12" t="s">
        <v>34</v>
      </c>
      <c r="H36" s="12">
        <v>291</v>
      </c>
      <c r="I36" s="12" t="s">
        <v>34</v>
      </c>
      <c r="J36" s="12">
        <v>274</v>
      </c>
      <c r="K36" s="12" t="s">
        <v>34</v>
      </c>
      <c r="L36" s="12">
        <v>270</v>
      </c>
      <c r="M36" s="12" t="s">
        <v>34</v>
      </c>
      <c r="N36" s="12">
        <v>274</v>
      </c>
    </row>
    <row r="37" spans="1:14" ht="10.5" customHeight="1">
      <c r="A37" s="4"/>
      <c r="B37" s="34"/>
      <c r="C37" s="33" t="s">
        <v>67</v>
      </c>
      <c r="D37" s="11">
        <v>314</v>
      </c>
      <c r="E37" s="12">
        <v>80</v>
      </c>
      <c r="F37" s="12">
        <v>234</v>
      </c>
      <c r="G37" s="12">
        <v>20</v>
      </c>
      <c r="H37" s="12">
        <v>53</v>
      </c>
      <c r="I37" s="12">
        <v>12</v>
      </c>
      <c r="J37" s="12">
        <v>63</v>
      </c>
      <c r="K37" s="12">
        <v>23</v>
      </c>
      <c r="L37" s="12">
        <v>56</v>
      </c>
      <c r="M37" s="12">
        <v>25</v>
      </c>
      <c r="N37" s="12">
        <v>62</v>
      </c>
    </row>
    <row r="38" spans="1:14" ht="10.5" customHeight="1">
      <c r="A38" s="4"/>
      <c r="B38" s="34"/>
      <c r="C38" s="33" t="s">
        <v>166</v>
      </c>
      <c r="D38" s="11">
        <v>100</v>
      </c>
      <c r="E38" s="12" t="s">
        <v>34</v>
      </c>
      <c r="F38" s="12">
        <v>100</v>
      </c>
      <c r="G38" s="12" t="s">
        <v>34</v>
      </c>
      <c r="H38" s="12">
        <v>100</v>
      </c>
      <c r="I38" s="12" t="s">
        <v>34</v>
      </c>
      <c r="J38" s="12" t="s">
        <v>34</v>
      </c>
      <c r="K38" s="12" t="s">
        <v>34</v>
      </c>
      <c r="L38" s="12" t="s">
        <v>34</v>
      </c>
      <c r="M38" s="12" t="s">
        <v>34</v>
      </c>
      <c r="N38" s="12" t="s">
        <v>34</v>
      </c>
    </row>
    <row r="39" spans="1:14" ht="10.5" customHeight="1">
      <c r="A39" s="4"/>
      <c r="B39" s="34"/>
      <c r="C39" s="33" t="s">
        <v>68</v>
      </c>
      <c r="D39" s="11">
        <v>2011</v>
      </c>
      <c r="E39" s="12">
        <v>1828</v>
      </c>
      <c r="F39" s="12">
        <v>183</v>
      </c>
      <c r="G39" s="12">
        <v>429</v>
      </c>
      <c r="H39" s="12">
        <v>62</v>
      </c>
      <c r="I39" s="12">
        <v>423</v>
      </c>
      <c r="J39" s="12">
        <v>36</v>
      </c>
      <c r="K39" s="12">
        <v>433</v>
      </c>
      <c r="L39" s="12">
        <v>45</v>
      </c>
      <c r="M39" s="12">
        <v>543</v>
      </c>
      <c r="N39" s="12">
        <v>40</v>
      </c>
    </row>
    <row r="40" spans="1:14" ht="10.5" customHeight="1">
      <c r="A40" s="4"/>
      <c r="B40" s="34"/>
      <c r="C40" s="33" t="s">
        <v>69</v>
      </c>
      <c r="D40" s="11">
        <v>4819</v>
      </c>
      <c r="E40" s="12">
        <v>4435</v>
      </c>
      <c r="F40" s="12">
        <v>384</v>
      </c>
      <c r="G40" s="12">
        <v>1044</v>
      </c>
      <c r="H40" s="12">
        <v>106</v>
      </c>
      <c r="I40" s="12">
        <v>1008</v>
      </c>
      <c r="J40" s="12">
        <v>80</v>
      </c>
      <c r="K40" s="12">
        <v>1021</v>
      </c>
      <c r="L40" s="12">
        <v>86</v>
      </c>
      <c r="M40" s="12">
        <v>1362</v>
      </c>
      <c r="N40" s="12">
        <v>112</v>
      </c>
    </row>
    <row r="41" spans="1:14" ht="10.5" customHeight="1">
      <c r="A41" s="4"/>
      <c r="B41" s="34"/>
      <c r="C41" s="33" t="s">
        <v>70</v>
      </c>
      <c r="D41" s="11">
        <v>946</v>
      </c>
      <c r="E41" s="12">
        <v>751</v>
      </c>
      <c r="F41" s="12">
        <v>195</v>
      </c>
      <c r="G41" s="12" t="s">
        <v>34</v>
      </c>
      <c r="H41" s="12" t="s">
        <v>34</v>
      </c>
      <c r="I41" s="12" t="s">
        <v>34</v>
      </c>
      <c r="J41" s="12" t="s">
        <v>34</v>
      </c>
      <c r="K41" s="12">
        <v>339</v>
      </c>
      <c r="L41" s="12">
        <v>81</v>
      </c>
      <c r="M41" s="12">
        <v>412</v>
      </c>
      <c r="N41" s="12">
        <v>114</v>
      </c>
    </row>
    <row r="42" spans="1:14" ht="10.5" customHeight="1">
      <c r="A42" s="4"/>
      <c r="B42" s="34"/>
      <c r="C42" s="33" t="s">
        <v>123</v>
      </c>
      <c r="D42" s="11">
        <v>1285</v>
      </c>
      <c r="E42" s="12">
        <v>973</v>
      </c>
      <c r="F42" s="12">
        <v>312</v>
      </c>
      <c r="G42" s="12">
        <v>484</v>
      </c>
      <c r="H42" s="12">
        <v>148</v>
      </c>
      <c r="I42" s="12">
        <v>489</v>
      </c>
      <c r="J42" s="12">
        <v>164</v>
      </c>
      <c r="K42" s="12" t="s">
        <v>34</v>
      </c>
      <c r="L42" s="12" t="s">
        <v>34</v>
      </c>
      <c r="M42" s="12" t="s">
        <v>34</v>
      </c>
      <c r="N42" s="12" t="s">
        <v>34</v>
      </c>
    </row>
    <row r="43" spans="1:14" ht="10.5" customHeight="1">
      <c r="A43" s="4"/>
      <c r="B43" s="34"/>
      <c r="C43" s="33" t="s">
        <v>71</v>
      </c>
      <c r="D43" s="11">
        <v>1794</v>
      </c>
      <c r="E43" s="12">
        <v>1150</v>
      </c>
      <c r="F43" s="12">
        <v>644</v>
      </c>
      <c r="G43" s="12">
        <v>253</v>
      </c>
      <c r="H43" s="12">
        <v>188</v>
      </c>
      <c r="I43" s="12">
        <v>267</v>
      </c>
      <c r="J43" s="12">
        <v>170</v>
      </c>
      <c r="K43" s="12">
        <v>282</v>
      </c>
      <c r="L43" s="12">
        <v>149</v>
      </c>
      <c r="M43" s="12">
        <v>348</v>
      </c>
      <c r="N43" s="12">
        <v>137</v>
      </c>
    </row>
    <row r="44" spans="1:14" ht="10.5" customHeight="1">
      <c r="A44" s="4"/>
      <c r="B44" s="34"/>
      <c r="C44" s="33" t="s">
        <v>72</v>
      </c>
      <c r="D44" s="11">
        <v>421</v>
      </c>
      <c r="E44" s="12">
        <v>312</v>
      </c>
      <c r="F44" s="12">
        <v>109</v>
      </c>
      <c r="G44" s="12" t="s">
        <v>34</v>
      </c>
      <c r="H44" s="12" t="s">
        <v>34</v>
      </c>
      <c r="I44" s="12" t="s">
        <v>34</v>
      </c>
      <c r="J44" s="12" t="s">
        <v>34</v>
      </c>
      <c r="K44" s="12">
        <v>135</v>
      </c>
      <c r="L44" s="12">
        <v>51</v>
      </c>
      <c r="M44" s="12">
        <v>177</v>
      </c>
      <c r="N44" s="12">
        <v>58</v>
      </c>
    </row>
    <row r="45" spans="1:14" ht="10.5" customHeight="1">
      <c r="A45" s="4"/>
      <c r="B45" s="34"/>
      <c r="C45" s="33" t="s">
        <v>165</v>
      </c>
      <c r="D45" s="11">
        <v>1240</v>
      </c>
      <c r="E45" s="12">
        <v>973</v>
      </c>
      <c r="F45" s="12">
        <v>267</v>
      </c>
      <c r="G45" s="12">
        <v>167</v>
      </c>
      <c r="H45" s="12">
        <v>45</v>
      </c>
      <c r="I45" s="12">
        <v>168</v>
      </c>
      <c r="J45" s="12">
        <v>45</v>
      </c>
      <c r="K45" s="12">
        <v>174</v>
      </c>
      <c r="L45" s="12">
        <v>38</v>
      </c>
      <c r="M45" s="12">
        <v>146</v>
      </c>
      <c r="N45" s="12">
        <v>53</v>
      </c>
    </row>
    <row r="46" spans="1:14" ht="10.5" customHeight="1">
      <c r="A46" s="4"/>
      <c r="B46" s="34"/>
      <c r="C46" s="33" t="s">
        <v>42</v>
      </c>
      <c r="D46" s="11">
        <v>935</v>
      </c>
      <c r="E46" s="12">
        <v>227</v>
      </c>
      <c r="F46" s="12">
        <v>708</v>
      </c>
      <c r="G46" s="12">
        <v>48</v>
      </c>
      <c r="H46" s="12">
        <v>177</v>
      </c>
      <c r="I46" s="12">
        <v>74</v>
      </c>
      <c r="J46" s="12">
        <v>171</v>
      </c>
      <c r="K46" s="12">
        <v>52</v>
      </c>
      <c r="L46" s="12">
        <v>185</v>
      </c>
      <c r="M46" s="12">
        <v>53</v>
      </c>
      <c r="N46" s="12">
        <v>175</v>
      </c>
    </row>
    <row r="47" spans="1:14" ht="10.5" customHeight="1">
      <c r="A47" s="4"/>
      <c r="B47" s="34"/>
      <c r="C47" s="33" t="s">
        <v>164</v>
      </c>
      <c r="D47" s="11">
        <v>1126</v>
      </c>
      <c r="E47" s="12">
        <v>525</v>
      </c>
      <c r="F47" s="12">
        <v>601</v>
      </c>
      <c r="G47" s="12">
        <v>42</v>
      </c>
      <c r="H47" s="12">
        <v>15</v>
      </c>
      <c r="I47" s="12">
        <v>60</v>
      </c>
      <c r="J47" s="12">
        <v>22</v>
      </c>
      <c r="K47" s="12">
        <v>195</v>
      </c>
      <c r="L47" s="12">
        <v>272</v>
      </c>
      <c r="M47" s="12">
        <v>228</v>
      </c>
      <c r="N47" s="12">
        <v>292</v>
      </c>
    </row>
    <row r="48" spans="1:14" ht="10.5" customHeight="1">
      <c r="A48" s="4"/>
      <c r="B48" s="34"/>
      <c r="C48" s="33" t="s">
        <v>163</v>
      </c>
      <c r="D48" s="11">
        <v>285</v>
      </c>
      <c r="E48" s="12">
        <v>28</v>
      </c>
      <c r="F48" s="12">
        <v>257</v>
      </c>
      <c r="G48" s="12">
        <v>12</v>
      </c>
      <c r="H48" s="12">
        <v>96</v>
      </c>
      <c r="I48" s="12">
        <v>6</v>
      </c>
      <c r="J48" s="12">
        <v>79</v>
      </c>
      <c r="K48" s="12">
        <v>10</v>
      </c>
      <c r="L48" s="12">
        <v>82</v>
      </c>
      <c r="M48" s="12" t="s">
        <v>34</v>
      </c>
      <c r="N48" s="12" t="s">
        <v>34</v>
      </c>
    </row>
    <row r="49" spans="1:14" ht="10.5" customHeight="1">
      <c r="A49" s="4"/>
      <c r="B49" s="34"/>
      <c r="C49" s="33" t="s">
        <v>162</v>
      </c>
      <c r="D49" s="11">
        <v>842</v>
      </c>
      <c r="E49" s="12">
        <v>320</v>
      </c>
      <c r="F49" s="12">
        <v>522</v>
      </c>
      <c r="G49" s="12">
        <v>166</v>
      </c>
      <c r="H49" s="12">
        <v>260</v>
      </c>
      <c r="I49" s="12">
        <v>154</v>
      </c>
      <c r="J49" s="12">
        <v>262</v>
      </c>
      <c r="K49" s="12" t="s">
        <v>34</v>
      </c>
      <c r="L49" s="12" t="s">
        <v>34</v>
      </c>
      <c r="M49" s="12" t="s">
        <v>34</v>
      </c>
      <c r="N49" s="12" t="s">
        <v>34</v>
      </c>
    </row>
    <row r="50" spans="1:14" ht="10.5" customHeight="1">
      <c r="A50" s="4"/>
      <c r="B50" s="34"/>
      <c r="C50" s="33" t="s">
        <v>118</v>
      </c>
      <c r="D50" s="11">
        <v>165</v>
      </c>
      <c r="E50" s="12">
        <v>76</v>
      </c>
      <c r="F50" s="12">
        <v>89</v>
      </c>
      <c r="G50" s="12">
        <v>40</v>
      </c>
      <c r="H50" s="12">
        <v>43</v>
      </c>
      <c r="I50" s="12">
        <v>36</v>
      </c>
      <c r="J50" s="12">
        <v>46</v>
      </c>
      <c r="K50" s="12" t="s">
        <v>34</v>
      </c>
      <c r="L50" s="12" t="s">
        <v>34</v>
      </c>
      <c r="M50" s="12" t="s">
        <v>34</v>
      </c>
      <c r="N50" s="12" t="s">
        <v>34</v>
      </c>
    </row>
    <row r="51" spans="1:14" ht="10.5" customHeight="1">
      <c r="A51" s="4"/>
      <c r="B51" s="34"/>
      <c r="C51" s="33" t="s">
        <v>73</v>
      </c>
      <c r="D51" s="11">
        <v>1301</v>
      </c>
      <c r="E51" s="12" t="s">
        <v>34</v>
      </c>
      <c r="F51" s="12">
        <v>1301</v>
      </c>
      <c r="G51" s="12" t="s">
        <v>34</v>
      </c>
      <c r="H51" s="12">
        <v>318</v>
      </c>
      <c r="I51" s="12" t="s">
        <v>34</v>
      </c>
      <c r="J51" s="12">
        <v>324</v>
      </c>
      <c r="K51" s="12" t="s">
        <v>34</v>
      </c>
      <c r="L51" s="12">
        <v>325</v>
      </c>
      <c r="M51" s="12" t="s">
        <v>34</v>
      </c>
      <c r="N51" s="12">
        <v>334</v>
      </c>
    </row>
    <row r="52" spans="1:14" ht="10.5" customHeight="1">
      <c r="A52" s="4"/>
      <c r="B52" s="34"/>
      <c r="C52" s="33" t="s">
        <v>74</v>
      </c>
      <c r="D52" s="11">
        <v>994</v>
      </c>
      <c r="E52" s="36" t="s">
        <v>34</v>
      </c>
      <c r="F52" s="16">
        <v>994</v>
      </c>
      <c r="G52" s="36" t="s">
        <v>34</v>
      </c>
      <c r="H52" s="16">
        <v>251</v>
      </c>
      <c r="I52" s="36" t="s">
        <v>34</v>
      </c>
      <c r="J52" s="16">
        <v>270</v>
      </c>
      <c r="K52" s="36" t="s">
        <v>34</v>
      </c>
      <c r="L52" s="16">
        <v>225</v>
      </c>
      <c r="M52" s="36" t="s">
        <v>34</v>
      </c>
      <c r="N52" s="16">
        <v>248</v>
      </c>
    </row>
    <row r="53" spans="1:14" ht="10.5" customHeight="1">
      <c r="A53" s="4"/>
      <c r="B53" s="34"/>
      <c r="C53" s="33" t="s">
        <v>75</v>
      </c>
      <c r="D53" s="11">
        <v>1580</v>
      </c>
      <c r="E53" s="12">
        <v>725</v>
      </c>
      <c r="F53" s="12">
        <v>855</v>
      </c>
      <c r="G53" s="12">
        <v>145</v>
      </c>
      <c r="H53" s="12">
        <v>141</v>
      </c>
      <c r="I53" s="12">
        <v>133</v>
      </c>
      <c r="J53" s="12">
        <v>149</v>
      </c>
      <c r="K53" s="12">
        <v>207</v>
      </c>
      <c r="L53" s="12">
        <v>250</v>
      </c>
      <c r="M53" s="12">
        <v>240</v>
      </c>
      <c r="N53" s="12">
        <v>315</v>
      </c>
    </row>
    <row r="54" spans="1:14" ht="10.5" customHeight="1">
      <c r="A54" s="4"/>
      <c r="B54" s="34"/>
      <c r="C54" s="35" t="s">
        <v>76</v>
      </c>
      <c r="D54" s="11">
        <v>1184</v>
      </c>
      <c r="E54" s="12">
        <v>527</v>
      </c>
      <c r="F54" s="12">
        <v>657</v>
      </c>
      <c r="G54" s="12">
        <v>144</v>
      </c>
      <c r="H54" s="12">
        <v>189</v>
      </c>
      <c r="I54" s="12">
        <v>172</v>
      </c>
      <c r="J54" s="12">
        <v>194</v>
      </c>
      <c r="K54" s="12">
        <v>82</v>
      </c>
      <c r="L54" s="12">
        <v>135</v>
      </c>
      <c r="M54" s="12">
        <v>129</v>
      </c>
      <c r="N54" s="12">
        <v>139</v>
      </c>
    </row>
    <row r="55" spans="1:14" ht="10.5" customHeight="1">
      <c r="A55" s="4"/>
      <c r="B55" s="34"/>
      <c r="C55" s="33" t="s">
        <v>77</v>
      </c>
      <c r="D55" s="11">
        <v>1284</v>
      </c>
      <c r="E55" s="12" t="s">
        <v>34</v>
      </c>
      <c r="F55" s="12">
        <v>1284</v>
      </c>
      <c r="G55" s="12" t="s">
        <v>34</v>
      </c>
      <c r="H55" s="12">
        <v>309</v>
      </c>
      <c r="I55" s="12" t="s">
        <v>34</v>
      </c>
      <c r="J55" s="12">
        <v>294</v>
      </c>
      <c r="K55" s="12" t="s">
        <v>34</v>
      </c>
      <c r="L55" s="12">
        <v>323</v>
      </c>
      <c r="M55" s="12" t="s">
        <v>34</v>
      </c>
      <c r="N55" s="12">
        <v>358</v>
      </c>
    </row>
    <row r="56" spans="1:14" ht="10.5" customHeight="1">
      <c r="A56" s="4"/>
      <c r="B56" s="34"/>
      <c r="C56" s="33" t="s">
        <v>78</v>
      </c>
      <c r="D56" s="11">
        <v>4611</v>
      </c>
      <c r="E56" s="12">
        <v>1260</v>
      </c>
      <c r="F56" s="12">
        <v>3351</v>
      </c>
      <c r="G56" s="12">
        <v>292</v>
      </c>
      <c r="H56" s="12">
        <v>861</v>
      </c>
      <c r="I56" s="12">
        <v>217</v>
      </c>
      <c r="J56" s="12">
        <v>703</v>
      </c>
      <c r="K56" s="12">
        <v>355</v>
      </c>
      <c r="L56" s="12">
        <v>848</v>
      </c>
      <c r="M56" s="12">
        <v>396</v>
      </c>
      <c r="N56" s="12">
        <v>939</v>
      </c>
    </row>
    <row r="57" spans="1:14" ht="10.5" customHeight="1">
      <c r="A57" s="4"/>
      <c r="B57" s="34"/>
      <c r="C57" s="33" t="s">
        <v>79</v>
      </c>
      <c r="D57" s="11">
        <v>537</v>
      </c>
      <c r="E57" s="12">
        <v>87</v>
      </c>
      <c r="F57" s="12">
        <v>450</v>
      </c>
      <c r="G57" s="12">
        <v>23</v>
      </c>
      <c r="H57" s="12">
        <v>107</v>
      </c>
      <c r="I57" s="12">
        <v>18</v>
      </c>
      <c r="J57" s="12">
        <v>112</v>
      </c>
      <c r="K57" s="12">
        <v>15</v>
      </c>
      <c r="L57" s="12">
        <v>114</v>
      </c>
      <c r="M57" s="12">
        <v>31</v>
      </c>
      <c r="N57" s="12">
        <v>117</v>
      </c>
    </row>
    <row r="58" spans="1:14" ht="10.5" customHeight="1">
      <c r="A58" s="4"/>
      <c r="B58" s="34"/>
      <c r="C58" s="33" t="s">
        <v>80</v>
      </c>
      <c r="D58" s="11">
        <v>258</v>
      </c>
      <c r="E58" s="12">
        <v>68</v>
      </c>
      <c r="F58" s="12">
        <v>190</v>
      </c>
      <c r="G58" s="12">
        <v>17</v>
      </c>
      <c r="H58" s="12">
        <v>46</v>
      </c>
      <c r="I58" s="12">
        <v>25</v>
      </c>
      <c r="J58" s="12">
        <v>38</v>
      </c>
      <c r="K58" s="12">
        <v>9</v>
      </c>
      <c r="L58" s="12">
        <v>52</v>
      </c>
      <c r="M58" s="12">
        <v>17</v>
      </c>
      <c r="N58" s="12">
        <v>54</v>
      </c>
    </row>
    <row r="59" spans="1:14" ht="10.5" customHeight="1">
      <c r="A59" s="4"/>
      <c r="B59" s="34"/>
      <c r="C59" s="33" t="s">
        <v>110</v>
      </c>
      <c r="D59" s="11">
        <v>444</v>
      </c>
      <c r="E59" s="12">
        <v>158</v>
      </c>
      <c r="F59" s="12">
        <v>286</v>
      </c>
      <c r="G59" s="12">
        <v>78</v>
      </c>
      <c r="H59" s="12">
        <v>151</v>
      </c>
      <c r="I59" s="12">
        <v>80</v>
      </c>
      <c r="J59" s="12">
        <v>135</v>
      </c>
      <c r="K59" s="12" t="s">
        <v>34</v>
      </c>
      <c r="L59" s="12" t="s">
        <v>34</v>
      </c>
      <c r="M59" s="12" t="s">
        <v>34</v>
      </c>
      <c r="N59" s="12" t="s">
        <v>34</v>
      </c>
    </row>
    <row r="60" spans="1:14" ht="10.5" customHeight="1">
      <c r="A60" s="4"/>
      <c r="B60" s="34"/>
      <c r="C60" s="33" t="s">
        <v>81</v>
      </c>
      <c r="D60" s="11">
        <v>568</v>
      </c>
      <c r="E60" s="12">
        <v>398</v>
      </c>
      <c r="F60" s="12">
        <v>170</v>
      </c>
      <c r="G60" s="12">
        <v>88</v>
      </c>
      <c r="H60" s="12">
        <v>36</v>
      </c>
      <c r="I60" s="12">
        <v>85</v>
      </c>
      <c r="J60" s="12">
        <v>43</v>
      </c>
      <c r="K60" s="12">
        <v>86</v>
      </c>
      <c r="L60" s="12">
        <v>42</v>
      </c>
      <c r="M60" s="12">
        <v>139</v>
      </c>
      <c r="N60" s="12">
        <v>49</v>
      </c>
    </row>
    <row r="61" spans="1:14" ht="10.5" customHeight="1">
      <c r="A61" s="4"/>
      <c r="B61" s="34"/>
      <c r="C61" s="33" t="s">
        <v>82</v>
      </c>
      <c r="D61" s="11">
        <v>1666</v>
      </c>
      <c r="E61" s="12">
        <v>1003</v>
      </c>
      <c r="F61" s="12">
        <v>663</v>
      </c>
      <c r="G61" s="12">
        <v>270</v>
      </c>
      <c r="H61" s="12">
        <v>147</v>
      </c>
      <c r="I61" s="12">
        <v>229</v>
      </c>
      <c r="J61" s="12">
        <v>179</v>
      </c>
      <c r="K61" s="12">
        <v>220</v>
      </c>
      <c r="L61" s="12">
        <v>151</v>
      </c>
      <c r="M61" s="12">
        <v>284</v>
      </c>
      <c r="N61" s="12">
        <v>186</v>
      </c>
    </row>
    <row r="62" spans="1:14" ht="10.5" customHeight="1">
      <c r="A62" s="4"/>
      <c r="B62" s="34"/>
      <c r="C62" s="33" t="s">
        <v>83</v>
      </c>
      <c r="D62" s="11">
        <v>1314</v>
      </c>
      <c r="E62" s="12">
        <v>463</v>
      </c>
      <c r="F62" s="12">
        <v>851</v>
      </c>
      <c r="G62" s="12">
        <v>115</v>
      </c>
      <c r="H62" s="12">
        <v>192</v>
      </c>
      <c r="I62" s="12">
        <v>124</v>
      </c>
      <c r="J62" s="12">
        <v>212</v>
      </c>
      <c r="K62" s="12">
        <v>102</v>
      </c>
      <c r="L62" s="12">
        <v>220</v>
      </c>
      <c r="M62" s="12">
        <v>122</v>
      </c>
      <c r="N62" s="12">
        <v>227</v>
      </c>
    </row>
    <row r="63" spans="1:14" ht="10.5" customHeight="1">
      <c r="A63" s="4"/>
      <c r="B63" s="34"/>
      <c r="C63" s="33" t="s">
        <v>84</v>
      </c>
      <c r="D63" s="11">
        <v>1201</v>
      </c>
      <c r="E63" s="12" t="s">
        <v>34</v>
      </c>
      <c r="F63" s="12">
        <v>1201</v>
      </c>
      <c r="G63" s="12" t="s">
        <v>34</v>
      </c>
      <c r="H63" s="12">
        <v>253</v>
      </c>
      <c r="I63" s="12" t="s">
        <v>34</v>
      </c>
      <c r="J63" s="12">
        <v>296</v>
      </c>
      <c r="K63" s="12" t="s">
        <v>34</v>
      </c>
      <c r="L63" s="12">
        <v>344</v>
      </c>
      <c r="M63" s="12" t="s">
        <v>34</v>
      </c>
      <c r="N63" s="12">
        <v>308</v>
      </c>
    </row>
    <row r="64" spans="1:14" ht="10.5" customHeight="1">
      <c r="A64" s="4"/>
      <c r="B64" s="34"/>
      <c r="C64" s="33" t="s">
        <v>85</v>
      </c>
      <c r="D64" s="11">
        <v>415</v>
      </c>
      <c r="E64" s="12">
        <v>157</v>
      </c>
      <c r="F64" s="12">
        <v>258</v>
      </c>
      <c r="G64" s="12">
        <v>37</v>
      </c>
      <c r="H64" s="12">
        <v>65</v>
      </c>
      <c r="I64" s="12">
        <v>35</v>
      </c>
      <c r="J64" s="12">
        <v>61</v>
      </c>
      <c r="K64" s="12">
        <v>40</v>
      </c>
      <c r="L64" s="12">
        <v>68</v>
      </c>
      <c r="M64" s="12">
        <v>45</v>
      </c>
      <c r="N64" s="12">
        <v>64</v>
      </c>
    </row>
    <row r="65" spans="1:14" ht="10.5" customHeight="1">
      <c r="A65" s="4"/>
      <c r="B65" s="34"/>
      <c r="C65" s="33" t="s">
        <v>86</v>
      </c>
      <c r="D65" s="11">
        <v>811</v>
      </c>
      <c r="E65" s="12">
        <v>216</v>
      </c>
      <c r="F65" s="12">
        <v>595</v>
      </c>
      <c r="G65" s="12">
        <v>83</v>
      </c>
      <c r="H65" s="12">
        <v>128</v>
      </c>
      <c r="I65" s="12">
        <v>60</v>
      </c>
      <c r="J65" s="12">
        <v>136</v>
      </c>
      <c r="K65" s="12">
        <v>73</v>
      </c>
      <c r="L65" s="12">
        <v>177</v>
      </c>
      <c r="M65" s="12" t="s">
        <v>34</v>
      </c>
      <c r="N65" s="12">
        <v>154</v>
      </c>
    </row>
    <row r="66" spans="1:14" ht="10.5" customHeight="1">
      <c r="A66" s="4"/>
      <c r="B66" s="34"/>
      <c r="C66" s="33" t="s">
        <v>105</v>
      </c>
      <c r="D66" s="11">
        <v>415</v>
      </c>
      <c r="E66" s="12">
        <v>139</v>
      </c>
      <c r="F66" s="12">
        <v>276</v>
      </c>
      <c r="G66" s="12">
        <v>74</v>
      </c>
      <c r="H66" s="12">
        <v>144</v>
      </c>
      <c r="I66" s="12">
        <v>65</v>
      </c>
      <c r="J66" s="12">
        <v>132</v>
      </c>
      <c r="K66" s="12" t="s">
        <v>34</v>
      </c>
      <c r="L66" s="12" t="s">
        <v>34</v>
      </c>
      <c r="M66" s="12" t="s">
        <v>34</v>
      </c>
      <c r="N66" s="12" t="s">
        <v>34</v>
      </c>
    </row>
    <row r="67" spans="1:14" ht="10.5" customHeight="1">
      <c r="A67" s="4"/>
      <c r="B67" s="34"/>
      <c r="C67" s="33" t="s">
        <v>161</v>
      </c>
      <c r="D67" s="11">
        <v>168</v>
      </c>
      <c r="E67" s="12">
        <v>98</v>
      </c>
      <c r="F67" s="12">
        <v>70</v>
      </c>
      <c r="G67" s="12">
        <v>98</v>
      </c>
      <c r="H67" s="12">
        <v>70</v>
      </c>
      <c r="I67" s="12" t="s">
        <v>34</v>
      </c>
      <c r="J67" s="12" t="s">
        <v>34</v>
      </c>
      <c r="K67" s="12" t="s">
        <v>34</v>
      </c>
      <c r="L67" s="12" t="s">
        <v>34</v>
      </c>
      <c r="M67" s="12" t="s">
        <v>34</v>
      </c>
      <c r="N67" s="12" t="s">
        <v>34</v>
      </c>
    </row>
    <row r="68" spans="1:14" ht="10.5" customHeight="1">
      <c r="A68" s="4"/>
      <c r="B68" s="34"/>
      <c r="C68" s="33" t="s">
        <v>160</v>
      </c>
      <c r="D68" s="11">
        <v>118</v>
      </c>
      <c r="E68" s="12" t="s">
        <v>34</v>
      </c>
      <c r="F68" s="12">
        <v>118</v>
      </c>
      <c r="G68" s="12" t="s">
        <v>34</v>
      </c>
      <c r="H68" s="12">
        <v>118</v>
      </c>
      <c r="I68" s="12" t="s">
        <v>34</v>
      </c>
      <c r="J68" s="12" t="s">
        <v>34</v>
      </c>
      <c r="K68" s="12" t="s">
        <v>34</v>
      </c>
      <c r="L68" s="12" t="s">
        <v>34</v>
      </c>
      <c r="M68" s="12" t="s">
        <v>34</v>
      </c>
      <c r="N68" s="12" t="s">
        <v>34</v>
      </c>
    </row>
    <row r="69" spans="1:14" ht="10.5" customHeight="1">
      <c r="A69" s="4"/>
      <c r="B69" s="277" t="s">
        <v>159</v>
      </c>
      <c r="C69" s="277"/>
      <c r="D69" s="11">
        <v>2477</v>
      </c>
      <c r="E69" s="12">
        <v>1522</v>
      </c>
      <c r="F69" s="12">
        <v>955</v>
      </c>
      <c r="G69" s="12">
        <v>129</v>
      </c>
      <c r="H69" s="12">
        <v>83</v>
      </c>
      <c r="I69" s="12">
        <v>306</v>
      </c>
      <c r="J69" s="12">
        <v>200</v>
      </c>
      <c r="K69" s="12">
        <v>395</v>
      </c>
      <c r="L69" s="12">
        <v>251</v>
      </c>
      <c r="M69" s="12">
        <v>692</v>
      </c>
      <c r="N69" s="12">
        <v>421</v>
      </c>
    </row>
    <row r="70" spans="1:14" ht="10.5" customHeight="1">
      <c r="A70" s="4"/>
      <c r="B70" s="33"/>
      <c r="C70" s="33" t="s">
        <v>51</v>
      </c>
      <c r="D70" s="11">
        <v>911</v>
      </c>
      <c r="E70" s="12">
        <v>499</v>
      </c>
      <c r="F70" s="12">
        <v>412</v>
      </c>
      <c r="G70" s="12">
        <v>1</v>
      </c>
      <c r="H70" s="12" t="s">
        <v>34</v>
      </c>
      <c r="I70" s="12">
        <v>155</v>
      </c>
      <c r="J70" s="12">
        <v>120</v>
      </c>
      <c r="K70" s="12">
        <v>153</v>
      </c>
      <c r="L70" s="12">
        <v>145</v>
      </c>
      <c r="M70" s="12">
        <v>190</v>
      </c>
      <c r="N70" s="12">
        <v>147</v>
      </c>
    </row>
    <row r="71" spans="1:14" ht="10.5" customHeight="1">
      <c r="A71" s="4"/>
      <c r="B71" s="33"/>
      <c r="C71" s="33" t="s">
        <v>61</v>
      </c>
      <c r="D71" s="11">
        <v>144</v>
      </c>
      <c r="E71" s="12">
        <v>67</v>
      </c>
      <c r="F71" s="12">
        <v>77</v>
      </c>
      <c r="G71" s="12" t="s">
        <v>34</v>
      </c>
      <c r="H71" s="12" t="s">
        <v>34</v>
      </c>
      <c r="I71" s="12" t="s">
        <v>34</v>
      </c>
      <c r="J71" s="12" t="s">
        <v>34</v>
      </c>
      <c r="K71" s="12" t="s">
        <v>34</v>
      </c>
      <c r="L71" s="12" t="s">
        <v>34</v>
      </c>
      <c r="M71" s="12">
        <v>67</v>
      </c>
      <c r="N71" s="12">
        <v>77</v>
      </c>
    </row>
    <row r="72" spans="1:14" ht="10.5" customHeight="1">
      <c r="A72" s="4"/>
      <c r="B72" s="33"/>
      <c r="C72" s="33" t="s">
        <v>62</v>
      </c>
      <c r="D72" s="11">
        <v>126</v>
      </c>
      <c r="E72" s="12">
        <v>87</v>
      </c>
      <c r="F72" s="12">
        <v>39</v>
      </c>
      <c r="G72" s="12" t="s">
        <v>34</v>
      </c>
      <c r="H72" s="12" t="s">
        <v>34</v>
      </c>
      <c r="I72" s="12" t="s">
        <v>34</v>
      </c>
      <c r="J72" s="12" t="s">
        <v>34</v>
      </c>
      <c r="K72" s="12" t="s">
        <v>34</v>
      </c>
      <c r="L72" s="12" t="s">
        <v>34</v>
      </c>
      <c r="M72" s="12">
        <v>87</v>
      </c>
      <c r="N72" s="12">
        <v>39</v>
      </c>
    </row>
    <row r="73" spans="1:14" ht="10.5" customHeight="1">
      <c r="A73" s="4"/>
      <c r="B73" s="33"/>
      <c r="C73" s="33" t="s">
        <v>63</v>
      </c>
      <c r="D73" s="11">
        <v>191</v>
      </c>
      <c r="E73" s="12">
        <v>102</v>
      </c>
      <c r="F73" s="12">
        <v>89</v>
      </c>
      <c r="G73" s="12">
        <v>22</v>
      </c>
      <c r="H73" s="12">
        <v>24</v>
      </c>
      <c r="I73" s="12">
        <v>24</v>
      </c>
      <c r="J73" s="12">
        <v>16</v>
      </c>
      <c r="K73" s="12">
        <v>24</v>
      </c>
      <c r="L73" s="12">
        <v>14</v>
      </c>
      <c r="M73" s="12">
        <v>32</v>
      </c>
      <c r="N73" s="12">
        <v>35</v>
      </c>
    </row>
    <row r="74" spans="1:14" ht="10.5" customHeight="1">
      <c r="A74" s="4"/>
      <c r="B74" s="33"/>
      <c r="C74" s="33" t="s">
        <v>64</v>
      </c>
      <c r="D74" s="11">
        <v>1</v>
      </c>
      <c r="E74" s="12">
        <v>1</v>
      </c>
      <c r="F74" s="12" t="s">
        <v>34</v>
      </c>
      <c r="G74" s="12" t="s">
        <v>34</v>
      </c>
      <c r="H74" s="12" t="s">
        <v>34</v>
      </c>
      <c r="I74" s="12" t="s">
        <v>34</v>
      </c>
      <c r="J74" s="12" t="s">
        <v>34</v>
      </c>
      <c r="K74" s="12" t="s">
        <v>34</v>
      </c>
      <c r="L74" s="12" t="s">
        <v>34</v>
      </c>
      <c r="M74" s="12">
        <v>1</v>
      </c>
      <c r="N74" s="12" t="s">
        <v>34</v>
      </c>
    </row>
    <row r="75" spans="1:14" ht="10.5" customHeight="1">
      <c r="A75" s="4"/>
      <c r="B75" s="33"/>
      <c r="C75" s="33" t="s">
        <v>65</v>
      </c>
      <c r="D75" s="11">
        <v>580</v>
      </c>
      <c r="E75" s="12">
        <v>364</v>
      </c>
      <c r="F75" s="12">
        <v>216</v>
      </c>
      <c r="G75" s="12">
        <v>70</v>
      </c>
      <c r="H75" s="12">
        <v>53</v>
      </c>
      <c r="I75" s="12">
        <v>81</v>
      </c>
      <c r="J75" s="12">
        <v>53</v>
      </c>
      <c r="K75" s="12">
        <v>75</v>
      </c>
      <c r="L75" s="12">
        <v>53</v>
      </c>
      <c r="M75" s="12">
        <v>138</v>
      </c>
      <c r="N75" s="12">
        <v>57</v>
      </c>
    </row>
    <row r="76" spans="1:14" ht="10.5" customHeight="1">
      <c r="A76" s="4"/>
      <c r="B76" s="33"/>
      <c r="C76" s="33" t="s">
        <v>70</v>
      </c>
      <c r="D76" s="11">
        <v>288</v>
      </c>
      <c r="E76" s="12">
        <v>239</v>
      </c>
      <c r="F76" s="12">
        <v>49</v>
      </c>
      <c r="G76" s="12" t="s">
        <v>34</v>
      </c>
      <c r="H76" s="12" t="s">
        <v>34</v>
      </c>
      <c r="I76" s="12" t="s">
        <v>34</v>
      </c>
      <c r="J76" s="12" t="s">
        <v>34</v>
      </c>
      <c r="K76" s="12">
        <v>105</v>
      </c>
      <c r="L76" s="12">
        <v>16</v>
      </c>
      <c r="M76" s="12">
        <v>134</v>
      </c>
      <c r="N76" s="12">
        <v>33</v>
      </c>
    </row>
    <row r="77" spans="1:14" ht="10.5" customHeight="1">
      <c r="A77" s="4"/>
      <c r="B77" s="33"/>
      <c r="C77" s="33" t="s">
        <v>123</v>
      </c>
      <c r="D77" s="11">
        <v>99</v>
      </c>
      <c r="E77" s="12">
        <v>82</v>
      </c>
      <c r="F77" s="12">
        <v>17</v>
      </c>
      <c r="G77" s="12">
        <v>36</v>
      </c>
      <c r="H77" s="12">
        <v>6</v>
      </c>
      <c r="I77" s="12">
        <v>46</v>
      </c>
      <c r="J77" s="12">
        <v>11</v>
      </c>
      <c r="K77" s="12" t="s">
        <v>34</v>
      </c>
      <c r="L77" s="12" t="s">
        <v>34</v>
      </c>
      <c r="M77" s="12" t="s">
        <v>34</v>
      </c>
      <c r="N77" s="12" t="s">
        <v>34</v>
      </c>
    </row>
    <row r="78" spans="1:14" ht="10.5" customHeight="1">
      <c r="A78" s="4"/>
      <c r="B78" s="33"/>
      <c r="C78" s="33" t="s">
        <v>72</v>
      </c>
      <c r="D78" s="11">
        <v>137</v>
      </c>
      <c r="E78" s="12">
        <v>81</v>
      </c>
      <c r="F78" s="12">
        <v>56</v>
      </c>
      <c r="G78" s="12" t="s">
        <v>34</v>
      </c>
      <c r="H78" s="12" t="s">
        <v>34</v>
      </c>
      <c r="I78" s="12" t="s">
        <v>34</v>
      </c>
      <c r="J78" s="12" t="s">
        <v>34</v>
      </c>
      <c r="K78" s="12">
        <v>38</v>
      </c>
      <c r="L78" s="12">
        <v>23</v>
      </c>
      <c r="M78" s="12">
        <v>43</v>
      </c>
      <c r="N78" s="12">
        <v>33</v>
      </c>
    </row>
    <row r="79" spans="1:14" ht="10.5" customHeight="1">
      <c r="A79" s="19"/>
      <c r="B79" s="19"/>
      <c r="C79" s="19"/>
      <c r="D79" s="13"/>
      <c r="E79" s="14"/>
      <c r="F79" s="14"/>
      <c r="G79" s="14"/>
      <c r="H79" s="14"/>
      <c r="I79" s="14"/>
      <c r="J79" s="14"/>
      <c r="K79" s="14"/>
      <c r="L79" s="14"/>
      <c r="M79" s="14"/>
      <c r="N79" s="14"/>
    </row>
    <row r="80" spans="1:14" ht="10.5" customHeight="1">
      <c r="A80" s="5" t="s">
        <v>158</v>
      </c>
      <c r="D80" s="16"/>
      <c r="E80" s="12"/>
      <c r="F80" s="12"/>
      <c r="G80" s="12"/>
      <c r="H80" s="12"/>
      <c r="I80" s="12"/>
      <c r="J80" s="12"/>
      <c r="K80" s="12"/>
      <c r="L80" s="12"/>
      <c r="M80" s="12"/>
      <c r="N80" s="12"/>
    </row>
    <row r="81" spans="1:14" ht="10.5" customHeight="1">
      <c r="A81" s="5" t="s">
        <v>97</v>
      </c>
      <c r="D81" s="16"/>
      <c r="E81" s="12"/>
      <c r="F81" s="12"/>
      <c r="G81" s="12"/>
      <c r="H81" s="12"/>
      <c r="I81" s="12"/>
      <c r="J81" s="12"/>
      <c r="K81" s="12"/>
      <c r="L81" s="12"/>
      <c r="M81" s="12"/>
      <c r="N81" s="12"/>
    </row>
    <row r="82" spans="1:14" ht="10.5" customHeight="1">
      <c r="A82" s="5"/>
      <c r="D82" s="16"/>
      <c r="E82" s="12"/>
      <c r="F82" s="12"/>
      <c r="G82" s="12"/>
      <c r="H82" s="12"/>
      <c r="I82" s="12"/>
      <c r="J82" s="12"/>
      <c r="K82" s="12"/>
      <c r="L82" s="12"/>
      <c r="M82" s="12"/>
      <c r="N82" s="12"/>
    </row>
  </sheetData>
  <mergeCells count="12">
    <mergeCell ref="B16:C16"/>
    <mergeCell ref="B17:C17"/>
    <mergeCell ref="B19:C19"/>
    <mergeCell ref="B69:C69"/>
    <mergeCell ref="B15:C15"/>
    <mergeCell ref="A13:C13"/>
    <mergeCell ref="A3:N3"/>
    <mergeCell ref="K10:L10"/>
    <mergeCell ref="M10:N10"/>
    <mergeCell ref="G10:H10"/>
    <mergeCell ref="I10:J10"/>
    <mergeCell ref="A10:C11"/>
  </mergeCells>
  <phoneticPr fontId="8"/>
  <printOptions gridLinesSet="0"/>
  <pageMargins left="0.6692913385826772" right="0.6692913385826772" top="0.64" bottom="0.78740157480314965" header="0" footer="0"/>
  <pageSetup paperSize="9" pageOrder="overThenDown"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69"/>
  <sheetViews>
    <sheetView zoomScaleNormal="100" workbookViewId="0"/>
  </sheetViews>
  <sheetFormatPr defaultRowHeight="10.5"/>
  <cols>
    <col min="1" max="1" width="1.28515625" style="2" customWidth="1"/>
    <col min="2" max="2" width="1" style="2" customWidth="1"/>
    <col min="3" max="3" width="17.7109375" style="2" customWidth="1"/>
    <col min="4" max="4" width="8" style="2" customWidth="1"/>
    <col min="5" max="14" width="7.5703125" style="2" customWidth="1"/>
    <col min="15" max="16384" width="9.140625" style="2"/>
  </cols>
  <sheetData>
    <row r="1" spans="1:15" ht="13.5" customHeight="1">
      <c r="A1" s="17" t="s">
        <v>157</v>
      </c>
    </row>
    <row r="2" spans="1:15" ht="13.5" customHeight="1"/>
    <row r="3" spans="1:15" ht="13.5" customHeight="1"/>
    <row r="4" spans="1:15" s="1" customFormat="1" ht="13.5" customHeight="1">
      <c r="A4" s="17" t="s">
        <v>156</v>
      </c>
      <c r="B4" s="17"/>
      <c r="C4" s="17"/>
      <c r="D4" s="17"/>
      <c r="E4" s="17"/>
      <c r="F4" s="17"/>
      <c r="G4" s="17"/>
      <c r="H4" s="17"/>
      <c r="I4" s="17"/>
      <c r="J4" s="17"/>
      <c r="K4" s="17"/>
      <c r="L4" s="17"/>
      <c r="M4" s="17"/>
      <c r="N4" s="17"/>
    </row>
    <row r="5" spans="1:15" ht="10.5" customHeight="1">
      <c r="A5" s="32"/>
    </row>
    <row r="6" spans="1:15" ht="10.5" customHeight="1">
      <c r="A6" s="32"/>
    </row>
    <row r="7" spans="1:15" ht="13.5" customHeight="1">
      <c r="A7" s="27" t="s">
        <v>155</v>
      </c>
      <c r="B7" s="28"/>
      <c r="C7" s="28"/>
      <c r="D7" s="28"/>
      <c r="E7" s="28"/>
      <c r="F7" s="28"/>
      <c r="G7" s="28"/>
      <c r="H7" s="28"/>
      <c r="I7" s="28"/>
      <c r="J7" s="28"/>
      <c r="K7" s="28"/>
      <c r="L7" s="28"/>
      <c r="M7" s="28"/>
      <c r="N7" s="28"/>
    </row>
    <row r="8" spans="1:15" ht="10.5" customHeight="1">
      <c r="A8" s="32"/>
    </row>
    <row r="9" spans="1:15" ht="10.5" customHeight="1">
      <c r="A9" s="31"/>
      <c r="B9" s="3"/>
      <c r="C9" s="3"/>
      <c r="D9" s="3"/>
      <c r="E9" s="3"/>
      <c r="F9" s="3"/>
      <c r="G9" s="3"/>
      <c r="H9" s="3"/>
      <c r="I9" s="3"/>
      <c r="J9" s="3"/>
      <c r="K9" s="3"/>
      <c r="L9" s="3"/>
      <c r="N9" s="15" t="s">
        <v>154</v>
      </c>
    </row>
    <row r="10" spans="1:15" ht="10.5" customHeight="1">
      <c r="A10" s="271" t="s">
        <v>153</v>
      </c>
      <c r="B10" s="272"/>
      <c r="C10" s="273"/>
      <c r="D10" s="21"/>
      <c r="E10" s="22" t="s">
        <v>152</v>
      </c>
      <c r="F10" s="22"/>
      <c r="G10" s="268" t="s">
        <v>151</v>
      </c>
      <c r="H10" s="269"/>
      <c r="I10" s="268" t="s">
        <v>150</v>
      </c>
      <c r="J10" s="269"/>
      <c r="K10" s="268" t="s">
        <v>149</v>
      </c>
      <c r="L10" s="269"/>
      <c r="M10" s="268" t="s">
        <v>148</v>
      </c>
      <c r="N10" s="270"/>
    </row>
    <row r="11" spans="1:15" ht="10.5" customHeight="1">
      <c r="A11" s="274"/>
      <c r="B11" s="274"/>
      <c r="C11" s="275"/>
      <c r="D11" s="7" t="s">
        <v>145</v>
      </c>
      <c r="E11" s="7" t="s">
        <v>147</v>
      </c>
      <c r="F11" s="7" t="s">
        <v>146</v>
      </c>
      <c r="G11" s="7" t="s">
        <v>147</v>
      </c>
      <c r="H11" s="7" t="s">
        <v>146</v>
      </c>
      <c r="I11" s="7" t="s">
        <v>147</v>
      </c>
      <c r="J11" s="7" t="s">
        <v>146</v>
      </c>
      <c r="K11" s="7" t="s">
        <v>147</v>
      </c>
      <c r="L11" s="7" t="s">
        <v>146</v>
      </c>
      <c r="M11" s="7" t="s">
        <v>147</v>
      </c>
      <c r="N11" s="8" t="s">
        <v>146</v>
      </c>
    </row>
    <row r="12" spans="1:15" ht="10.5" customHeight="1">
      <c r="A12" s="23"/>
      <c r="B12" s="23"/>
      <c r="C12" s="23"/>
      <c r="D12" s="24"/>
      <c r="E12" s="25"/>
      <c r="F12" s="25"/>
      <c r="G12" s="25"/>
      <c r="H12" s="25"/>
      <c r="I12" s="25"/>
      <c r="J12" s="25"/>
      <c r="K12" s="25"/>
      <c r="L12" s="25"/>
      <c r="M12" s="25"/>
      <c r="N12" s="25"/>
      <c r="O12" s="26"/>
    </row>
    <row r="13" spans="1:15" s="6" customFormat="1" ht="10.5" customHeight="1">
      <c r="A13" s="266" t="s">
        <v>145</v>
      </c>
      <c r="B13" s="266"/>
      <c r="C13" s="266"/>
      <c r="D13" s="9">
        <v>110121</v>
      </c>
      <c r="E13" s="10">
        <v>57585</v>
      </c>
      <c r="F13" s="10">
        <v>52536</v>
      </c>
      <c r="G13" s="10">
        <v>12617</v>
      </c>
      <c r="H13" s="10">
        <v>12166</v>
      </c>
      <c r="I13" s="10">
        <v>12309</v>
      </c>
      <c r="J13" s="10">
        <v>11803</v>
      </c>
      <c r="K13" s="10">
        <v>14270</v>
      </c>
      <c r="L13" s="10">
        <v>13618</v>
      </c>
      <c r="M13" s="10">
        <v>18069</v>
      </c>
      <c r="N13" s="10">
        <v>14856</v>
      </c>
    </row>
    <row r="14" spans="1:15" s="6" customFormat="1" ht="10.5" customHeight="1">
      <c r="A14" s="18"/>
      <c r="B14" s="18"/>
      <c r="C14" s="18"/>
      <c r="D14" s="9"/>
      <c r="E14" s="10"/>
      <c r="F14" s="10"/>
      <c r="G14" s="10"/>
      <c r="H14" s="10"/>
      <c r="I14" s="10"/>
      <c r="J14" s="10"/>
      <c r="K14" s="10"/>
      <c r="L14" s="10"/>
      <c r="M14" s="10"/>
      <c r="N14" s="10"/>
    </row>
    <row r="15" spans="1:15" ht="10.5" customHeight="1">
      <c r="A15" s="20"/>
      <c r="B15" s="276" t="s">
        <v>144</v>
      </c>
      <c r="C15" s="276"/>
      <c r="D15" s="11">
        <v>17924</v>
      </c>
      <c r="E15" s="12">
        <v>13675</v>
      </c>
      <c r="F15" s="12">
        <v>4249</v>
      </c>
      <c r="G15" s="12">
        <v>3025</v>
      </c>
      <c r="H15" s="12">
        <v>991</v>
      </c>
      <c r="I15" s="12">
        <v>3080</v>
      </c>
      <c r="J15" s="12">
        <v>977</v>
      </c>
      <c r="K15" s="12">
        <v>3108</v>
      </c>
      <c r="L15" s="12">
        <v>1031</v>
      </c>
      <c r="M15" s="12">
        <v>4286</v>
      </c>
      <c r="N15" s="12">
        <v>1211</v>
      </c>
    </row>
    <row r="16" spans="1:15" ht="10.5" customHeight="1">
      <c r="A16" s="20"/>
      <c r="B16" s="276" t="s">
        <v>143</v>
      </c>
      <c r="C16" s="276"/>
      <c r="D16" s="11">
        <v>3433</v>
      </c>
      <c r="E16" s="12">
        <v>1222</v>
      </c>
      <c r="F16" s="12">
        <v>2211</v>
      </c>
      <c r="G16" s="12">
        <v>263</v>
      </c>
      <c r="H16" s="12">
        <v>505</v>
      </c>
      <c r="I16" s="12">
        <v>265</v>
      </c>
      <c r="J16" s="12">
        <v>547</v>
      </c>
      <c r="K16" s="12">
        <v>248</v>
      </c>
      <c r="L16" s="12">
        <v>526</v>
      </c>
      <c r="M16" s="12">
        <v>302</v>
      </c>
      <c r="N16" s="12">
        <v>579</v>
      </c>
    </row>
    <row r="17" spans="1:14" ht="10.5" customHeight="1">
      <c r="A17" s="20"/>
      <c r="B17" s="276" t="s">
        <v>142</v>
      </c>
      <c r="C17" s="276"/>
      <c r="D17" s="11">
        <v>88764</v>
      </c>
      <c r="E17" s="12">
        <v>42688</v>
      </c>
      <c r="F17" s="12">
        <v>46076</v>
      </c>
      <c r="G17" s="12">
        <v>9329</v>
      </c>
      <c r="H17" s="12">
        <v>10670</v>
      </c>
      <c r="I17" s="12">
        <v>8964</v>
      </c>
      <c r="J17" s="12">
        <v>10279</v>
      </c>
      <c r="K17" s="12">
        <v>10914</v>
      </c>
      <c r="L17" s="12">
        <v>12061</v>
      </c>
      <c r="M17" s="12">
        <v>13481</v>
      </c>
      <c r="N17" s="12">
        <v>13066</v>
      </c>
    </row>
    <row r="18" spans="1:14" ht="10.5" customHeight="1">
      <c r="A18" s="20"/>
      <c r="B18" s="4"/>
      <c r="C18" s="4"/>
      <c r="D18" s="11"/>
      <c r="E18" s="12"/>
      <c r="F18" s="12"/>
      <c r="G18" s="12"/>
      <c r="H18" s="12"/>
      <c r="I18" s="12"/>
      <c r="J18" s="12"/>
      <c r="K18" s="12"/>
      <c r="L18" s="12"/>
      <c r="M18" s="12"/>
      <c r="N18" s="12"/>
    </row>
    <row r="19" spans="1:14" ht="10.5" customHeight="1">
      <c r="A19" s="30" t="s">
        <v>141</v>
      </c>
      <c r="B19" s="276" t="s">
        <v>140</v>
      </c>
      <c r="C19" s="276"/>
      <c r="D19" s="11">
        <v>107038</v>
      </c>
      <c r="E19" s="12">
        <v>55683</v>
      </c>
      <c r="F19" s="12">
        <v>51355</v>
      </c>
      <c r="G19" s="12">
        <v>12303</v>
      </c>
      <c r="H19" s="12">
        <v>11963</v>
      </c>
      <c r="I19" s="12">
        <v>11934</v>
      </c>
      <c r="J19" s="12">
        <v>11566</v>
      </c>
      <c r="K19" s="12">
        <v>13754</v>
      </c>
      <c r="L19" s="12">
        <v>13241</v>
      </c>
      <c r="M19" s="12">
        <v>17372</v>
      </c>
      <c r="N19" s="12">
        <v>14492</v>
      </c>
    </row>
    <row r="20" spans="1:14" ht="10.5" customHeight="1">
      <c r="A20" s="4"/>
      <c r="B20" s="20"/>
      <c r="C20" s="4" t="s">
        <v>139</v>
      </c>
      <c r="D20" s="11">
        <v>23020</v>
      </c>
      <c r="E20" s="12">
        <v>9923</v>
      </c>
      <c r="F20" s="12">
        <v>13097</v>
      </c>
      <c r="G20" s="12">
        <v>2161</v>
      </c>
      <c r="H20" s="12">
        <v>2768</v>
      </c>
      <c r="I20" s="12">
        <v>2075</v>
      </c>
      <c r="J20" s="12">
        <v>2653</v>
      </c>
      <c r="K20" s="12">
        <v>2389</v>
      </c>
      <c r="L20" s="12">
        <v>3501</v>
      </c>
      <c r="M20" s="12">
        <v>3298</v>
      </c>
      <c r="N20" s="12">
        <v>4175</v>
      </c>
    </row>
    <row r="21" spans="1:14" ht="10.5" customHeight="1">
      <c r="A21" s="4"/>
      <c r="B21" s="20"/>
      <c r="C21" s="4" t="s">
        <v>138</v>
      </c>
      <c r="D21" s="11">
        <v>160</v>
      </c>
      <c r="E21" s="12">
        <v>70</v>
      </c>
      <c r="F21" s="12">
        <v>90</v>
      </c>
      <c r="G21" s="12" t="s">
        <v>34</v>
      </c>
      <c r="H21" s="12" t="s">
        <v>34</v>
      </c>
      <c r="I21" s="12" t="s">
        <v>34</v>
      </c>
      <c r="J21" s="12" t="s">
        <v>34</v>
      </c>
      <c r="K21" s="12">
        <v>34</v>
      </c>
      <c r="L21" s="12">
        <v>39</v>
      </c>
      <c r="M21" s="12">
        <v>36</v>
      </c>
      <c r="N21" s="12">
        <v>51</v>
      </c>
    </row>
    <row r="22" spans="1:14" ht="10.5" customHeight="1">
      <c r="A22" s="4"/>
      <c r="B22" s="20"/>
      <c r="C22" s="4" t="s">
        <v>137</v>
      </c>
      <c r="D22" s="11">
        <v>601</v>
      </c>
      <c r="E22" s="12">
        <v>486</v>
      </c>
      <c r="F22" s="12">
        <v>115</v>
      </c>
      <c r="G22" s="12">
        <v>117</v>
      </c>
      <c r="H22" s="12">
        <v>24</v>
      </c>
      <c r="I22" s="12">
        <v>149</v>
      </c>
      <c r="J22" s="12">
        <v>34</v>
      </c>
      <c r="K22" s="12">
        <v>107</v>
      </c>
      <c r="L22" s="12">
        <v>25</v>
      </c>
      <c r="M22" s="12">
        <v>113</v>
      </c>
      <c r="N22" s="12">
        <v>32</v>
      </c>
    </row>
    <row r="23" spans="1:14" ht="10.5" customHeight="1">
      <c r="A23" s="4"/>
      <c r="B23" s="20"/>
      <c r="C23" s="4" t="s">
        <v>136</v>
      </c>
      <c r="D23" s="11">
        <v>6123</v>
      </c>
      <c r="E23" s="12">
        <v>2060</v>
      </c>
      <c r="F23" s="12">
        <v>4063</v>
      </c>
      <c r="G23" s="12">
        <v>498</v>
      </c>
      <c r="H23" s="12">
        <v>981</v>
      </c>
      <c r="I23" s="12">
        <v>512</v>
      </c>
      <c r="J23" s="12">
        <v>973</v>
      </c>
      <c r="K23" s="12">
        <v>529</v>
      </c>
      <c r="L23" s="12">
        <v>991</v>
      </c>
      <c r="M23" s="12">
        <v>521</v>
      </c>
      <c r="N23" s="12">
        <v>1118</v>
      </c>
    </row>
    <row r="24" spans="1:14" ht="10.5" customHeight="1">
      <c r="A24" s="4"/>
      <c r="B24" s="20"/>
      <c r="C24" s="4" t="s">
        <v>135</v>
      </c>
      <c r="D24" s="11">
        <v>1871</v>
      </c>
      <c r="E24" s="12">
        <v>899</v>
      </c>
      <c r="F24" s="12">
        <v>972</v>
      </c>
      <c r="G24" s="12">
        <v>191</v>
      </c>
      <c r="H24" s="12">
        <v>226</v>
      </c>
      <c r="I24" s="12">
        <v>253</v>
      </c>
      <c r="J24" s="12">
        <v>228</v>
      </c>
      <c r="K24" s="12">
        <v>206</v>
      </c>
      <c r="L24" s="12">
        <v>239</v>
      </c>
      <c r="M24" s="12">
        <v>249</v>
      </c>
      <c r="N24" s="12">
        <v>279</v>
      </c>
    </row>
    <row r="25" spans="1:14" ht="10.5" customHeight="1">
      <c r="A25" s="4"/>
      <c r="B25" s="20"/>
      <c r="C25" s="4" t="s">
        <v>39</v>
      </c>
      <c r="D25" s="11">
        <v>950</v>
      </c>
      <c r="E25" s="12">
        <v>342</v>
      </c>
      <c r="F25" s="12">
        <v>608</v>
      </c>
      <c r="G25" s="12">
        <v>70</v>
      </c>
      <c r="H25" s="12">
        <v>159</v>
      </c>
      <c r="I25" s="12">
        <v>82</v>
      </c>
      <c r="J25" s="12">
        <v>147</v>
      </c>
      <c r="K25" s="12">
        <v>108</v>
      </c>
      <c r="L25" s="12">
        <v>159</v>
      </c>
      <c r="M25" s="12">
        <v>82</v>
      </c>
      <c r="N25" s="12">
        <v>143</v>
      </c>
    </row>
    <row r="26" spans="1:14" ht="10.5" customHeight="1">
      <c r="A26" s="4"/>
      <c r="B26" s="20"/>
      <c r="C26" s="4" t="s">
        <v>90</v>
      </c>
      <c r="D26" s="11">
        <v>356</v>
      </c>
      <c r="E26" s="12" t="s">
        <v>34</v>
      </c>
      <c r="F26" s="12">
        <v>356</v>
      </c>
      <c r="G26" s="12" t="s">
        <v>34</v>
      </c>
      <c r="H26" s="12">
        <v>189</v>
      </c>
      <c r="I26" s="12" t="s">
        <v>34</v>
      </c>
      <c r="J26" s="12">
        <v>167</v>
      </c>
      <c r="K26" s="12" t="s">
        <v>34</v>
      </c>
      <c r="L26" s="12" t="s">
        <v>34</v>
      </c>
      <c r="M26" s="12" t="s">
        <v>34</v>
      </c>
      <c r="N26" s="12" t="s">
        <v>34</v>
      </c>
    </row>
    <row r="27" spans="1:14" ht="10.5" customHeight="1">
      <c r="A27" s="4"/>
      <c r="B27" s="20"/>
      <c r="C27" s="4" t="s">
        <v>41</v>
      </c>
      <c r="D27" s="11">
        <v>1239</v>
      </c>
      <c r="E27" s="12" t="s">
        <v>34</v>
      </c>
      <c r="F27" s="12">
        <v>1239</v>
      </c>
      <c r="G27" s="12" t="s">
        <v>34</v>
      </c>
      <c r="H27" s="12">
        <v>225</v>
      </c>
      <c r="I27" s="12" t="s">
        <v>34</v>
      </c>
      <c r="J27" s="12">
        <v>236</v>
      </c>
      <c r="K27" s="12" t="s">
        <v>34</v>
      </c>
      <c r="L27" s="12">
        <v>368</v>
      </c>
      <c r="M27" s="12" t="s">
        <v>34</v>
      </c>
      <c r="N27" s="12">
        <v>410</v>
      </c>
    </row>
    <row r="28" spans="1:14" ht="10.5" customHeight="1">
      <c r="A28" s="4"/>
      <c r="B28" s="20"/>
      <c r="C28" s="4" t="s">
        <v>134</v>
      </c>
      <c r="D28" s="11">
        <v>1917</v>
      </c>
      <c r="E28" s="12">
        <v>1068</v>
      </c>
      <c r="F28" s="12">
        <v>849</v>
      </c>
      <c r="G28" s="12">
        <v>236</v>
      </c>
      <c r="H28" s="12">
        <v>161</v>
      </c>
      <c r="I28" s="12">
        <v>222</v>
      </c>
      <c r="J28" s="12">
        <v>150</v>
      </c>
      <c r="K28" s="12">
        <v>243</v>
      </c>
      <c r="L28" s="12">
        <v>158</v>
      </c>
      <c r="M28" s="12">
        <v>367</v>
      </c>
      <c r="N28" s="12">
        <v>380</v>
      </c>
    </row>
    <row r="29" spans="1:14" ht="10.5" customHeight="1">
      <c r="A29" s="4"/>
      <c r="B29" s="20"/>
      <c r="C29" s="4" t="s">
        <v>133</v>
      </c>
      <c r="D29" s="11">
        <v>4634</v>
      </c>
      <c r="E29" s="12">
        <v>2169</v>
      </c>
      <c r="F29" s="12">
        <v>2465</v>
      </c>
      <c r="G29" s="12">
        <v>565</v>
      </c>
      <c r="H29" s="12">
        <v>627</v>
      </c>
      <c r="I29" s="12">
        <v>456</v>
      </c>
      <c r="J29" s="12">
        <v>588</v>
      </c>
      <c r="K29" s="12">
        <v>480</v>
      </c>
      <c r="L29" s="12">
        <v>541</v>
      </c>
      <c r="M29" s="12">
        <v>668</v>
      </c>
      <c r="N29" s="12">
        <v>709</v>
      </c>
    </row>
    <row r="30" spans="1:14" ht="10.5" customHeight="1">
      <c r="A30" s="4"/>
      <c r="B30" s="20"/>
      <c r="C30" s="4" t="s">
        <v>132</v>
      </c>
      <c r="D30" s="11">
        <v>2180</v>
      </c>
      <c r="E30" s="12">
        <v>974</v>
      </c>
      <c r="F30" s="12">
        <v>1206</v>
      </c>
      <c r="G30" s="12">
        <v>261</v>
      </c>
      <c r="H30" s="12">
        <v>298</v>
      </c>
      <c r="I30" s="12">
        <v>247</v>
      </c>
      <c r="J30" s="12">
        <v>356</v>
      </c>
      <c r="K30" s="12">
        <v>267</v>
      </c>
      <c r="L30" s="12">
        <v>382</v>
      </c>
      <c r="M30" s="12">
        <v>199</v>
      </c>
      <c r="N30" s="12">
        <v>170</v>
      </c>
    </row>
    <row r="31" spans="1:14" ht="10.5" customHeight="1">
      <c r="A31" s="4"/>
      <c r="B31" s="20"/>
      <c r="C31" s="4" t="s">
        <v>131</v>
      </c>
      <c r="D31" s="11">
        <v>12914</v>
      </c>
      <c r="E31" s="12">
        <v>8841</v>
      </c>
      <c r="F31" s="12">
        <v>4073</v>
      </c>
      <c r="G31" s="12">
        <v>1876</v>
      </c>
      <c r="H31" s="12">
        <v>755</v>
      </c>
      <c r="I31" s="12">
        <v>1748</v>
      </c>
      <c r="J31" s="12">
        <v>820</v>
      </c>
      <c r="K31" s="12">
        <v>2189</v>
      </c>
      <c r="L31" s="12">
        <v>1104</v>
      </c>
      <c r="M31" s="12">
        <v>3028</v>
      </c>
      <c r="N31" s="12">
        <v>1394</v>
      </c>
    </row>
    <row r="32" spans="1:14" ht="10.5" customHeight="1">
      <c r="A32" s="4"/>
      <c r="B32" s="20"/>
      <c r="C32" s="4" t="s">
        <v>130</v>
      </c>
      <c r="D32" s="11">
        <v>8485</v>
      </c>
      <c r="E32" s="12">
        <v>6883</v>
      </c>
      <c r="F32" s="12">
        <v>1602</v>
      </c>
      <c r="G32" s="12">
        <v>1252</v>
      </c>
      <c r="H32" s="12">
        <v>284</v>
      </c>
      <c r="I32" s="12">
        <v>1299</v>
      </c>
      <c r="J32" s="12">
        <v>245</v>
      </c>
      <c r="K32" s="12">
        <v>1844</v>
      </c>
      <c r="L32" s="12">
        <v>480</v>
      </c>
      <c r="M32" s="12">
        <v>2488</v>
      </c>
      <c r="N32" s="12">
        <v>593</v>
      </c>
    </row>
    <row r="33" spans="1:14" ht="10.5" customHeight="1">
      <c r="A33" s="4"/>
      <c r="B33" s="20"/>
      <c r="C33" s="4" t="s">
        <v>87</v>
      </c>
      <c r="D33" s="11">
        <v>1058</v>
      </c>
      <c r="E33" s="16">
        <v>600</v>
      </c>
      <c r="F33" s="16">
        <v>458</v>
      </c>
      <c r="G33" s="16">
        <v>230</v>
      </c>
      <c r="H33" s="16">
        <v>158</v>
      </c>
      <c r="I33" s="16">
        <v>193</v>
      </c>
      <c r="J33" s="16">
        <v>149</v>
      </c>
      <c r="K33" s="16">
        <v>177</v>
      </c>
      <c r="L33" s="16">
        <v>151</v>
      </c>
      <c r="M33" s="16" t="s">
        <v>34</v>
      </c>
      <c r="N33" s="16" t="s">
        <v>34</v>
      </c>
    </row>
    <row r="34" spans="1:14" ht="10.5" customHeight="1">
      <c r="A34" s="4"/>
      <c r="B34" s="20"/>
      <c r="C34" s="4" t="s">
        <v>129</v>
      </c>
      <c r="D34" s="11">
        <v>5114</v>
      </c>
      <c r="E34" s="12">
        <v>3742</v>
      </c>
      <c r="F34" s="12">
        <v>1372</v>
      </c>
      <c r="G34" s="12">
        <v>913</v>
      </c>
      <c r="H34" s="12">
        <v>375</v>
      </c>
      <c r="I34" s="12">
        <v>870</v>
      </c>
      <c r="J34" s="12">
        <v>321</v>
      </c>
      <c r="K34" s="12">
        <v>939</v>
      </c>
      <c r="L34" s="12">
        <v>326</v>
      </c>
      <c r="M34" s="12">
        <v>1020</v>
      </c>
      <c r="N34" s="12">
        <v>350</v>
      </c>
    </row>
    <row r="35" spans="1:14" ht="10.5" customHeight="1">
      <c r="A35" s="4"/>
      <c r="B35" s="20"/>
      <c r="C35" s="4" t="s">
        <v>128</v>
      </c>
      <c r="D35" s="11">
        <v>1724</v>
      </c>
      <c r="E35" s="12">
        <v>1126</v>
      </c>
      <c r="F35" s="12">
        <v>598</v>
      </c>
      <c r="G35" s="12" t="s">
        <v>34</v>
      </c>
      <c r="H35" s="12" t="s">
        <v>34</v>
      </c>
      <c r="I35" s="12" t="s">
        <v>34</v>
      </c>
      <c r="J35" s="12" t="s">
        <v>34</v>
      </c>
      <c r="K35" s="12">
        <v>473</v>
      </c>
      <c r="L35" s="12">
        <v>255</v>
      </c>
      <c r="M35" s="12">
        <v>653</v>
      </c>
      <c r="N35" s="12">
        <v>343</v>
      </c>
    </row>
    <row r="36" spans="1:14" ht="10.5" customHeight="1">
      <c r="A36" s="4"/>
      <c r="B36" s="20"/>
      <c r="C36" s="4" t="s">
        <v>40</v>
      </c>
      <c r="D36" s="11">
        <v>1074</v>
      </c>
      <c r="E36" s="12" t="s">
        <v>34</v>
      </c>
      <c r="F36" s="12">
        <v>1074</v>
      </c>
      <c r="G36" s="12" t="s">
        <v>34</v>
      </c>
      <c r="H36" s="12">
        <v>278</v>
      </c>
      <c r="I36" s="12" t="s">
        <v>34</v>
      </c>
      <c r="J36" s="12">
        <v>269</v>
      </c>
      <c r="K36" s="12" t="s">
        <v>34</v>
      </c>
      <c r="L36" s="12">
        <v>248</v>
      </c>
      <c r="M36" s="12" t="s">
        <v>34</v>
      </c>
      <c r="N36" s="12">
        <v>279</v>
      </c>
    </row>
    <row r="37" spans="1:14" ht="10.5" customHeight="1">
      <c r="A37" s="4"/>
      <c r="B37" s="20"/>
      <c r="C37" s="4" t="s">
        <v>127</v>
      </c>
      <c r="D37" s="11">
        <v>322</v>
      </c>
      <c r="E37" s="12">
        <v>82</v>
      </c>
      <c r="F37" s="12">
        <v>240</v>
      </c>
      <c r="G37" s="12">
        <v>12</v>
      </c>
      <c r="H37" s="12">
        <v>63</v>
      </c>
      <c r="I37" s="12">
        <v>23</v>
      </c>
      <c r="J37" s="12">
        <v>52</v>
      </c>
      <c r="K37" s="12">
        <v>21</v>
      </c>
      <c r="L37" s="12">
        <v>61</v>
      </c>
      <c r="M37" s="12">
        <v>26</v>
      </c>
      <c r="N37" s="12">
        <v>64</v>
      </c>
    </row>
    <row r="38" spans="1:14" ht="10.5" customHeight="1">
      <c r="A38" s="4"/>
      <c r="B38" s="20"/>
      <c r="C38" s="4" t="s">
        <v>126</v>
      </c>
      <c r="D38" s="11">
        <v>2008</v>
      </c>
      <c r="E38" s="12">
        <v>1829</v>
      </c>
      <c r="F38" s="12">
        <v>179</v>
      </c>
      <c r="G38" s="12">
        <v>434</v>
      </c>
      <c r="H38" s="12">
        <v>38</v>
      </c>
      <c r="I38" s="12">
        <v>442</v>
      </c>
      <c r="J38" s="12">
        <v>49</v>
      </c>
      <c r="K38" s="12">
        <v>415</v>
      </c>
      <c r="L38" s="12">
        <v>36</v>
      </c>
      <c r="M38" s="12">
        <v>538</v>
      </c>
      <c r="N38" s="12">
        <v>56</v>
      </c>
    </row>
    <row r="39" spans="1:14" ht="10.5" customHeight="1">
      <c r="A39" s="4"/>
      <c r="B39" s="20"/>
      <c r="C39" s="4" t="s">
        <v>125</v>
      </c>
      <c r="D39" s="11">
        <v>4777</v>
      </c>
      <c r="E39" s="12">
        <v>4406</v>
      </c>
      <c r="F39" s="12">
        <v>371</v>
      </c>
      <c r="G39" s="12">
        <v>1012</v>
      </c>
      <c r="H39" s="12">
        <v>83</v>
      </c>
      <c r="I39" s="12">
        <v>1005</v>
      </c>
      <c r="J39" s="12">
        <v>87</v>
      </c>
      <c r="K39" s="12">
        <v>1024</v>
      </c>
      <c r="L39" s="12">
        <v>89</v>
      </c>
      <c r="M39" s="12">
        <v>1365</v>
      </c>
      <c r="N39" s="12">
        <v>112</v>
      </c>
    </row>
    <row r="40" spans="1:14" ht="10.5" customHeight="1">
      <c r="A40" s="4"/>
      <c r="B40" s="20"/>
      <c r="C40" s="4" t="s">
        <v>124</v>
      </c>
      <c r="D40" s="11">
        <v>1367</v>
      </c>
      <c r="E40" s="12">
        <v>1091</v>
      </c>
      <c r="F40" s="12">
        <v>276</v>
      </c>
      <c r="G40" s="12" t="s">
        <v>34</v>
      </c>
      <c r="H40" s="12" t="s">
        <v>34</v>
      </c>
      <c r="I40" s="12">
        <v>329</v>
      </c>
      <c r="J40" s="12">
        <v>80</v>
      </c>
      <c r="K40" s="12">
        <v>328</v>
      </c>
      <c r="L40" s="12">
        <v>100</v>
      </c>
      <c r="M40" s="12">
        <v>434</v>
      </c>
      <c r="N40" s="12">
        <v>96</v>
      </c>
    </row>
    <row r="41" spans="1:14" ht="10.5" customHeight="1">
      <c r="A41" s="4"/>
      <c r="B41" s="20"/>
      <c r="C41" s="4" t="s">
        <v>123</v>
      </c>
      <c r="D41" s="11">
        <v>656</v>
      </c>
      <c r="E41" s="12">
        <v>491</v>
      </c>
      <c r="F41" s="12">
        <v>165</v>
      </c>
      <c r="G41" s="12">
        <v>491</v>
      </c>
      <c r="H41" s="12">
        <v>165</v>
      </c>
      <c r="I41" s="12" t="s">
        <v>34</v>
      </c>
      <c r="J41" s="12" t="s">
        <v>34</v>
      </c>
      <c r="K41" s="12" t="s">
        <v>34</v>
      </c>
      <c r="L41" s="12" t="s">
        <v>34</v>
      </c>
      <c r="M41" s="12" t="s">
        <v>34</v>
      </c>
      <c r="N41" s="12" t="s">
        <v>34</v>
      </c>
    </row>
    <row r="42" spans="1:14" ht="10.5" customHeight="1">
      <c r="A42" s="4"/>
      <c r="B42" s="20"/>
      <c r="C42" s="4" t="s">
        <v>122</v>
      </c>
      <c r="D42" s="11">
        <v>1782</v>
      </c>
      <c r="E42" s="12">
        <v>1170</v>
      </c>
      <c r="F42" s="12">
        <v>612</v>
      </c>
      <c r="G42" s="12">
        <v>262</v>
      </c>
      <c r="H42" s="12">
        <v>162</v>
      </c>
      <c r="I42" s="12">
        <v>291</v>
      </c>
      <c r="J42" s="12">
        <v>156</v>
      </c>
      <c r="K42" s="12">
        <v>294</v>
      </c>
      <c r="L42" s="12">
        <v>122</v>
      </c>
      <c r="M42" s="12">
        <v>323</v>
      </c>
      <c r="N42" s="12">
        <v>172</v>
      </c>
    </row>
    <row r="43" spans="1:14" ht="10.5" customHeight="1">
      <c r="A43" s="4"/>
      <c r="B43" s="20"/>
      <c r="C43" s="4" t="s">
        <v>121</v>
      </c>
      <c r="D43" s="11">
        <v>611</v>
      </c>
      <c r="E43" s="12">
        <v>446</v>
      </c>
      <c r="F43" s="12">
        <v>165</v>
      </c>
      <c r="G43" s="12" t="s">
        <v>34</v>
      </c>
      <c r="H43" s="12" t="s">
        <v>34</v>
      </c>
      <c r="I43" s="12">
        <v>131</v>
      </c>
      <c r="J43" s="12">
        <v>49</v>
      </c>
      <c r="K43" s="12">
        <v>144</v>
      </c>
      <c r="L43" s="12">
        <v>54</v>
      </c>
      <c r="M43" s="12">
        <v>171</v>
      </c>
      <c r="N43" s="12">
        <v>62</v>
      </c>
    </row>
    <row r="44" spans="1:14" ht="10.5" customHeight="1">
      <c r="A44" s="4"/>
      <c r="B44" s="20"/>
      <c r="C44" s="4" t="s">
        <v>120</v>
      </c>
      <c r="D44" s="11">
        <v>1246</v>
      </c>
      <c r="E44" s="12">
        <v>970</v>
      </c>
      <c r="F44" s="12">
        <v>276</v>
      </c>
      <c r="G44" s="12">
        <v>167</v>
      </c>
      <c r="H44" s="12">
        <v>42</v>
      </c>
      <c r="I44" s="12">
        <v>176</v>
      </c>
      <c r="J44" s="12">
        <v>40</v>
      </c>
      <c r="K44" s="12">
        <v>144</v>
      </c>
      <c r="L44" s="12">
        <v>53</v>
      </c>
      <c r="M44" s="12">
        <v>163</v>
      </c>
      <c r="N44" s="12">
        <v>48</v>
      </c>
    </row>
    <row r="45" spans="1:14" ht="10.5" customHeight="1">
      <c r="A45" s="4"/>
      <c r="B45" s="20"/>
      <c r="C45" s="4" t="s">
        <v>42</v>
      </c>
      <c r="D45" s="11">
        <v>740</v>
      </c>
      <c r="E45" s="12">
        <v>181</v>
      </c>
      <c r="F45" s="12">
        <v>559</v>
      </c>
      <c r="G45" s="12">
        <v>59</v>
      </c>
      <c r="H45" s="12">
        <v>170</v>
      </c>
      <c r="I45" s="12">
        <v>68</v>
      </c>
      <c r="J45" s="12">
        <v>166</v>
      </c>
      <c r="K45" s="12">
        <v>53</v>
      </c>
      <c r="L45" s="12">
        <v>157</v>
      </c>
      <c r="M45" s="12">
        <v>1</v>
      </c>
      <c r="N45" s="12">
        <v>66</v>
      </c>
    </row>
    <row r="46" spans="1:14" ht="10.5" customHeight="1">
      <c r="A46" s="4"/>
      <c r="B46" s="20"/>
      <c r="C46" s="4" t="s">
        <v>119</v>
      </c>
      <c r="D46" s="11">
        <v>1946</v>
      </c>
      <c r="E46" s="12">
        <v>830</v>
      </c>
      <c r="F46" s="12">
        <v>1116</v>
      </c>
      <c r="G46" s="12">
        <v>211</v>
      </c>
      <c r="H46" s="12">
        <v>281</v>
      </c>
      <c r="I46" s="12">
        <v>206</v>
      </c>
      <c r="J46" s="12">
        <v>282</v>
      </c>
      <c r="K46" s="12">
        <v>211</v>
      </c>
      <c r="L46" s="12">
        <v>274</v>
      </c>
      <c r="M46" s="12">
        <v>202</v>
      </c>
      <c r="N46" s="12">
        <v>279</v>
      </c>
    </row>
    <row r="47" spans="1:14" ht="10.5" customHeight="1">
      <c r="A47" s="4"/>
      <c r="B47" s="20"/>
      <c r="C47" s="4" t="s">
        <v>91</v>
      </c>
      <c r="D47" s="11">
        <v>173</v>
      </c>
      <c r="E47" s="12">
        <v>14</v>
      </c>
      <c r="F47" s="12">
        <v>159</v>
      </c>
      <c r="G47" s="12">
        <v>5</v>
      </c>
      <c r="H47" s="12">
        <v>80</v>
      </c>
      <c r="I47" s="12">
        <v>9</v>
      </c>
      <c r="J47" s="12">
        <v>79</v>
      </c>
      <c r="K47" s="12" t="s">
        <v>34</v>
      </c>
      <c r="L47" s="12" t="s">
        <v>34</v>
      </c>
      <c r="M47" s="12" t="s">
        <v>34</v>
      </c>
      <c r="N47" s="12" t="s">
        <v>34</v>
      </c>
    </row>
    <row r="48" spans="1:14" ht="10.5" customHeight="1">
      <c r="A48" s="4"/>
      <c r="B48" s="20"/>
      <c r="C48" s="4" t="s">
        <v>118</v>
      </c>
      <c r="D48" s="11">
        <v>82</v>
      </c>
      <c r="E48" s="12">
        <v>36</v>
      </c>
      <c r="F48" s="12">
        <v>46</v>
      </c>
      <c r="G48" s="12">
        <v>36</v>
      </c>
      <c r="H48" s="12">
        <v>46</v>
      </c>
      <c r="I48" s="12" t="s">
        <v>34</v>
      </c>
      <c r="J48" s="12" t="s">
        <v>34</v>
      </c>
      <c r="K48" s="12" t="s">
        <v>34</v>
      </c>
      <c r="L48" s="12" t="s">
        <v>34</v>
      </c>
      <c r="M48" s="12" t="s">
        <v>34</v>
      </c>
      <c r="N48" s="12" t="s">
        <v>34</v>
      </c>
    </row>
    <row r="49" spans="1:14" ht="10.5" customHeight="1">
      <c r="A49" s="4"/>
      <c r="B49" s="20"/>
      <c r="C49" s="4" t="s">
        <v>117</v>
      </c>
      <c r="D49" s="11">
        <v>1295</v>
      </c>
      <c r="E49" s="12" t="s">
        <v>34</v>
      </c>
      <c r="F49" s="12">
        <v>1295</v>
      </c>
      <c r="G49" s="12" t="s">
        <v>34</v>
      </c>
      <c r="H49" s="12">
        <v>324</v>
      </c>
      <c r="I49" s="12" t="s">
        <v>34</v>
      </c>
      <c r="J49" s="12">
        <v>316</v>
      </c>
      <c r="K49" s="12" t="s">
        <v>34</v>
      </c>
      <c r="L49" s="12">
        <v>330</v>
      </c>
      <c r="M49" s="12" t="s">
        <v>34</v>
      </c>
      <c r="N49" s="12">
        <v>325</v>
      </c>
    </row>
    <row r="50" spans="1:14" ht="10.5" customHeight="1">
      <c r="A50" s="4"/>
      <c r="B50" s="20"/>
      <c r="C50" s="4" t="s">
        <v>116</v>
      </c>
      <c r="D50" s="11">
        <v>1000</v>
      </c>
      <c r="E50" s="12" t="s">
        <v>34</v>
      </c>
      <c r="F50" s="12">
        <v>1000</v>
      </c>
      <c r="G50" s="12" t="s">
        <v>34</v>
      </c>
      <c r="H50" s="12">
        <v>275</v>
      </c>
      <c r="I50" s="12" t="s">
        <v>34</v>
      </c>
      <c r="J50" s="12">
        <v>225</v>
      </c>
      <c r="K50" s="12" t="s">
        <v>34</v>
      </c>
      <c r="L50" s="12">
        <v>239</v>
      </c>
      <c r="M50" s="12" t="s">
        <v>34</v>
      </c>
      <c r="N50" s="12">
        <v>261</v>
      </c>
    </row>
    <row r="51" spans="1:14" ht="10.5" customHeight="1">
      <c r="A51" s="4"/>
      <c r="B51" s="20"/>
      <c r="C51" s="4" t="s">
        <v>115</v>
      </c>
      <c r="D51" s="11">
        <v>1761</v>
      </c>
      <c r="E51" s="12">
        <v>768</v>
      </c>
      <c r="F51" s="12">
        <v>993</v>
      </c>
      <c r="G51" s="12">
        <v>136</v>
      </c>
      <c r="H51" s="12">
        <v>147</v>
      </c>
      <c r="I51" s="12">
        <v>202</v>
      </c>
      <c r="J51" s="12">
        <v>237</v>
      </c>
      <c r="K51" s="12">
        <v>192</v>
      </c>
      <c r="L51" s="12">
        <v>284</v>
      </c>
      <c r="M51" s="12">
        <v>238</v>
      </c>
      <c r="N51" s="12">
        <v>325</v>
      </c>
    </row>
    <row r="52" spans="1:14" ht="10.5" customHeight="1">
      <c r="A52" s="4"/>
      <c r="B52" s="20"/>
      <c r="C52" s="4" t="s">
        <v>114</v>
      </c>
      <c r="D52" s="11">
        <v>1049</v>
      </c>
      <c r="E52" s="12">
        <v>466</v>
      </c>
      <c r="F52" s="12">
        <v>583</v>
      </c>
      <c r="G52" s="12">
        <v>169</v>
      </c>
      <c r="H52" s="12">
        <v>184</v>
      </c>
      <c r="I52" s="12">
        <v>81</v>
      </c>
      <c r="J52" s="12">
        <v>136</v>
      </c>
      <c r="K52" s="12">
        <v>106</v>
      </c>
      <c r="L52" s="12">
        <v>119</v>
      </c>
      <c r="M52" s="12">
        <v>110</v>
      </c>
      <c r="N52" s="12">
        <v>144</v>
      </c>
    </row>
    <row r="53" spans="1:14" ht="10.5" customHeight="1">
      <c r="A53" s="4"/>
      <c r="B53" s="20"/>
      <c r="C53" s="4" t="s">
        <v>88</v>
      </c>
      <c r="D53" s="11">
        <v>954</v>
      </c>
      <c r="E53" s="16" t="s">
        <v>34</v>
      </c>
      <c r="F53" s="16">
        <v>954</v>
      </c>
      <c r="G53" s="16" t="s">
        <v>34</v>
      </c>
      <c r="H53" s="16">
        <v>295</v>
      </c>
      <c r="I53" s="16" t="s">
        <v>34</v>
      </c>
      <c r="J53" s="16">
        <v>300</v>
      </c>
      <c r="K53" s="16" t="s">
        <v>34</v>
      </c>
      <c r="L53" s="16">
        <v>359</v>
      </c>
      <c r="M53" s="16" t="s">
        <v>34</v>
      </c>
      <c r="N53" s="16" t="s">
        <v>34</v>
      </c>
    </row>
    <row r="54" spans="1:14" ht="10.5" customHeight="1">
      <c r="A54" s="4"/>
      <c r="B54" s="20"/>
      <c r="C54" s="4" t="s">
        <v>113</v>
      </c>
      <c r="D54" s="11">
        <v>4737</v>
      </c>
      <c r="E54" s="12">
        <v>1324</v>
      </c>
      <c r="F54" s="12">
        <v>3413</v>
      </c>
      <c r="G54" s="12">
        <v>222</v>
      </c>
      <c r="H54" s="12">
        <v>731</v>
      </c>
      <c r="I54" s="12">
        <v>337</v>
      </c>
      <c r="J54" s="12">
        <v>824</v>
      </c>
      <c r="K54" s="12">
        <v>356</v>
      </c>
      <c r="L54" s="12">
        <v>926</v>
      </c>
      <c r="M54" s="12">
        <v>409</v>
      </c>
      <c r="N54" s="12">
        <v>932</v>
      </c>
    </row>
    <row r="55" spans="1:14" ht="10.5" customHeight="1">
      <c r="A55" s="4"/>
      <c r="B55" s="20"/>
      <c r="C55" s="4" t="s">
        <v>112</v>
      </c>
      <c r="D55" s="11">
        <v>540</v>
      </c>
      <c r="E55" s="12">
        <v>98</v>
      </c>
      <c r="F55" s="12">
        <v>442</v>
      </c>
      <c r="G55" s="12">
        <v>21</v>
      </c>
      <c r="H55" s="12">
        <v>109</v>
      </c>
      <c r="I55" s="12">
        <v>16</v>
      </c>
      <c r="J55" s="12">
        <v>114</v>
      </c>
      <c r="K55" s="12">
        <v>26</v>
      </c>
      <c r="L55" s="12">
        <v>101</v>
      </c>
      <c r="M55" s="12">
        <v>35</v>
      </c>
      <c r="N55" s="12">
        <v>118</v>
      </c>
    </row>
    <row r="56" spans="1:14" ht="10.5" customHeight="1">
      <c r="A56" s="4"/>
      <c r="B56" s="20"/>
      <c r="C56" s="4" t="s">
        <v>111</v>
      </c>
      <c r="D56" s="11">
        <v>258</v>
      </c>
      <c r="E56" s="12">
        <v>66</v>
      </c>
      <c r="F56" s="12">
        <v>192</v>
      </c>
      <c r="G56" s="12">
        <v>25</v>
      </c>
      <c r="H56" s="12">
        <v>38</v>
      </c>
      <c r="I56" s="12">
        <v>9</v>
      </c>
      <c r="J56" s="12">
        <v>54</v>
      </c>
      <c r="K56" s="12">
        <v>15</v>
      </c>
      <c r="L56" s="12">
        <v>47</v>
      </c>
      <c r="M56" s="12">
        <v>17</v>
      </c>
      <c r="N56" s="12">
        <v>53</v>
      </c>
    </row>
    <row r="57" spans="1:14" ht="10.5" customHeight="1">
      <c r="A57" s="4"/>
      <c r="B57" s="20"/>
      <c r="C57" s="4" t="s">
        <v>110</v>
      </c>
      <c r="D57" s="11">
        <v>214</v>
      </c>
      <c r="E57" s="12">
        <v>81</v>
      </c>
      <c r="F57" s="12">
        <v>133</v>
      </c>
      <c r="G57" s="12">
        <v>81</v>
      </c>
      <c r="H57" s="12">
        <v>133</v>
      </c>
      <c r="I57" s="12" t="s">
        <v>34</v>
      </c>
      <c r="J57" s="12" t="s">
        <v>34</v>
      </c>
      <c r="K57" s="12" t="s">
        <v>34</v>
      </c>
      <c r="L57" s="12" t="s">
        <v>34</v>
      </c>
      <c r="M57" s="12" t="s">
        <v>34</v>
      </c>
      <c r="N57" s="12" t="s">
        <v>34</v>
      </c>
    </row>
    <row r="58" spans="1:14" ht="10.5" customHeight="1">
      <c r="A58" s="4"/>
      <c r="B58" s="20"/>
      <c r="C58" s="4" t="s">
        <v>109</v>
      </c>
      <c r="D58" s="11">
        <v>588</v>
      </c>
      <c r="E58" s="12">
        <v>415</v>
      </c>
      <c r="F58" s="12">
        <v>173</v>
      </c>
      <c r="G58" s="12">
        <v>82</v>
      </c>
      <c r="H58" s="12">
        <v>42</v>
      </c>
      <c r="I58" s="12">
        <v>83</v>
      </c>
      <c r="J58" s="12">
        <v>42</v>
      </c>
      <c r="K58" s="12">
        <v>93</v>
      </c>
      <c r="L58" s="12">
        <v>44</v>
      </c>
      <c r="M58" s="12">
        <v>157</v>
      </c>
      <c r="N58" s="12">
        <v>45</v>
      </c>
    </row>
    <row r="59" spans="1:14" ht="10.5" customHeight="1">
      <c r="A59" s="4"/>
      <c r="B59" s="20"/>
      <c r="C59" s="4" t="s">
        <v>108</v>
      </c>
      <c r="D59" s="11">
        <v>1610</v>
      </c>
      <c r="E59" s="12">
        <v>954</v>
      </c>
      <c r="F59" s="12">
        <v>656</v>
      </c>
      <c r="G59" s="12">
        <v>225</v>
      </c>
      <c r="H59" s="12">
        <v>178</v>
      </c>
      <c r="I59" s="12">
        <v>218</v>
      </c>
      <c r="J59" s="12">
        <v>149</v>
      </c>
      <c r="K59" s="12">
        <v>208</v>
      </c>
      <c r="L59" s="12">
        <v>171</v>
      </c>
      <c r="M59" s="12">
        <v>303</v>
      </c>
      <c r="N59" s="12">
        <v>158</v>
      </c>
    </row>
    <row r="60" spans="1:14" ht="10.5" customHeight="1">
      <c r="A60" s="4"/>
      <c r="B60" s="20"/>
      <c r="C60" s="4" t="s">
        <v>107</v>
      </c>
      <c r="D60" s="11">
        <v>1258</v>
      </c>
      <c r="E60" s="12">
        <v>446</v>
      </c>
      <c r="F60" s="12">
        <v>812</v>
      </c>
      <c r="G60" s="12">
        <v>122</v>
      </c>
      <c r="H60" s="12">
        <v>214</v>
      </c>
      <c r="I60" s="12">
        <v>96</v>
      </c>
      <c r="J60" s="12">
        <v>203</v>
      </c>
      <c r="K60" s="12">
        <v>102</v>
      </c>
      <c r="L60" s="12">
        <v>191</v>
      </c>
      <c r="M60" s="12">
        <v>126</v>
      </c>
      <c r="N60" s="12">
        <v>204</v>
      </c>
    </row>
    <row r="61" spans="1:14" ht="10.5" customHeight="1">
      <c r="A61" s="4"/>
      <c r="B61" s="20"/>
      <c r="C61" s="4" t="s">
        <v>37</v>
      </c>
      <c r="D61" s="11">
        <v>1268</v>
      </c>
      <c r="E61" s="12" t="s">
        <v>34</v>
      </c>
      <c r="F61" s="12">
        <v>1268</v>
      </c>
      <c r="G61" s="12" t="s">
        <v>34</v>
      </c>
      <c r="H61" s="12">
        <v>313</v>
      </c>
      <c r="I61" s="12" t="s">
        <v>34</v>
      </c>
      <c r="J61" s="12">
        <v>347</v>
      </c>
      <c r="K61" s="12" t="s">
        <v>34</v>
      </c>
      <c r="L61" s="12">
        <v>304</v>
      </c>
      <c r="M61" s="12" t="s">
        <v>34</v>
      </c>
      <c r="N61" s="12">
        <v>304</v>
      </c>
    </row>
    <row r="62" spans="1:14" ht="10.5" customHeight="1">
      <c r="A62" s="4"/>
      <c r="B62" s="20"/>
      <c r="C62" s="4" t="s">
        <v>106</v>
      </c>
      <c r="D62" s="11">
        <v>400</v>
      </c>
      <c r="E62" s="12">
        <v>137</v>
      </c>
      <c r="F62" s="12">
        <v>263</v>
      </c>
      <c r="G62" s="12">
        <v>35</v>
      </c>
      <c r="H62" s="12">
        <v>62</v>
      </c>
      <c r="I62" s="12">
        <v>33</v>
      </c>
      <c r="J62" s="12">
        <v>67</v>
      </c>
      <c r="K62" s="12">
        <v>37</v>
      </c>
      <c r="L62" s="12">
        <v>64</v>
      </c>
      <c r="M62" s="12">
        <v>32</v>
      </c>
      <c r="N62" s="12">
        <v>70</v>
      </c>
    </row>
    <row r="63" spans="1:14" ht="10.5" customHeight="1">
      <c r="A63" s="4"/>
      <c r="B63" s="20"/>
      <c r="C63" s="4" t="s">
        <v>38</v>
      </c>
      <c r="D63" s="11">
        <v>775</v>
      </c>
      <c r="E63" s="12">
        <v>134</v>
      </c>
      <c r="F63" s="12">
        <v>641</v>
      </c>
      <c r="G63" s="12">
        <v>61</v>
      </c>
      <c r="H63" s="12">
        <v>144</v>
      </c>
      <c r="I63" s="12">
        <v>73</v>
      </c>
      <c r="J63" s="12">
        <v>176</v>
      </c>
      <c r="K63" s="12" t="s">
        <v>34</v>
      </c>
      <c r="L63" s="12">
        <v>149</v>
      </c>
      <c r="M63" s="12" t="s">
        <v>34</v>
      </c>
      <c r="N63" s="12">
        <v>172</v>
      </c>
    </row>
    <row r="64" spans="1:14" ht="10.5" customHeight="1">
      <c r="A64" s="4"/>
      <c r="B64" s="20"/>
      <c r="C64" s="4" t="s">
        <v>105</v>
      </c>
      <c r="D64" s="11">
        <v>201</v>
      </c>
      <c r="E64" s="12">
        <v>65</v>
      </c>
      <c r="F64" s="12">
        <v>136</v>
      </c>
      <c r="G64" s="12">
        <v>65</v>
      </c>
      <c r="H64" s="12">
        <v>136</v>
      </c>
      <c r="I64" s="12" t="s">
        <v>34</v>
      </c>
      <c r="J64" s="12" t="s">
        <v>34</v>
      </c>
      <c r="K64" s="12" t="s">
        <v>34</v>
      </c>
      <c r="L64" s="12" t="s">
        <v>34</v>
      </c>
      <c r="M64" s="12" t="s">
        <v>34</v>
      </c>
      <c r="N64" s="12" t="s">
        <v>34</v>
      </c>
    </row>
    <row r="65" spans="1:14" ht="10.5" customHeight="1">
      <c r="A65" s="4"/>
      <c r="B65" s="276" t="s">
        <v>104</v>
      </c>
      <c r="C65" s="276"/>
      <c r="D65" s="11">
        <v>3083</v>
      </c>
      <c r="E65" s="12">
        <v>1902</v>
      </c>
      <c r="F65" s="12">
        <v>1181</v>
      </c>
      <c r="G65" s="12">
        <v>314</v>
      </c>
      <c r="H65" s="12">
        <v>203</v>
      </c>
      <c r="I65" s="12">
        <v>375</v>
      </c>
      <c r="J65" s="12">
        <v>237</v>
      </c>
      <c r="K65" s="12">
        <v>516</v>
      </c>
      <c r="L65" s="12">
        <v>377</v>
      </c>
      <c r="M65" s="12">
        <v>697</v>
      </c>
      <c r="N65" s="12">
        <v>364</v>
      </c>
    </row>
    <row r="66" spans="1:14" ht="10.5" customHeight="1">
      <c r="A66" s="19"/>
      <c r="B66" s="19"/>
      <c r="C66" s="19"/>
      <c r="D66" s="13"/>
      <c r="E66" s="14"/>
      <c r="F66" s="14"/>
      <c r="G66" s="14"/>
      <c r="H66" s="14"/>
      <c r="I66" s="14"/>
      <c r="J66" s="14"/>
      <c r="K66" s="14"/>
      <c r="L66" s="14"/>
      <c r="M66" s="14"/>
      <c r="N66" s="14"/>
    </row>
    <row r="67" spans="1:14" ht="10.5" customHeight="1">
      <c r="A67" s="5" t="s">
        <v>103</v>
      </c>
      <c r="D67" s="16"/>
      <c r="E67" s="12"/>
      <c r="F67" s="12"/>
      <c r="G67" s="12"/>
      <c r="H67" s="12"/>
      <c r="I67" s="12"/>
      <c r="J67" s="12"/>
      <c r="K67" s="12"/>
      <c r="L67" s="12"/>
      <c r="M67" s="12"/>
      <c r="N67" s="12"/>
    </row>
    <row r="68" spans="1:14" ht="10.5" customHeight="1">
      <c r="A68" s="5" t="s">
        <v>97</v>
      </c>
      <c r="D68" s="16"/>
      <c r="E68" s="12"/>
      <c r="F68" s="12"/>
      <c r="G68" s="12"/>
      <c r="H68" s="12"/>
      <c r="I68" s="12"/>
      <c r="J68" s="12"/>
      <c r="K68" s="12"/>
      <c r="L68" s="12"/>
      <c r="M68" s="12"/>
      <c r="N68" s="12"/>
    </row>
    <row r="69" spans="1:14" ht="13.5" customHeight="1">
      <c r="A69" s="4"/>
      <c r="B69" s="4"/>
      <c r="C69" s="4"/>
      <c r="D69" s="16"/>
      <c r="E69" s="12"/>
      <c r="F69" s="12"/>
      <c r="G69" s="12"/>
      <c r="H69" s="12"/>
      <c r="I69" s="12"/>
      <c r="J69" s="12"/>
      <c r="K69" s="12"/>
      <c r="L69" s="12"/>
      <c r="M69" s="12"/>
      <c r="N69" s="12"/>
    </row>
  </sheetData>
  <mergeCells count="11">
    <mergeCell ref="G10:H10"/>
    <mergeCell ref="I10:J10"/>
    <mergeCell ref="K10:L10"/>
    <mergeCell ref="M10:N10"/>
    <mergeCell ref="B19:C19"/>
    <mergeCell ref="B65:C65"/>
    <mergeCell ref="A13:C13"/>
    <mergeCell ref="A10:C11"/>
    <mergeCell ref="B15:C15"/>
    <mergeCell ref="B16:C16"/>
    <mergeCell ref="B17:C17"/>
  </mergeCells>
  <phoneticPr fontId="8"/>
  <printOptions gridLinesSet="0"/>
  <pageMargins left="0.6692913385826772" right="0.6692913385826772" top="0.78740157480314965" bottom="0.78740157480314965" header="0" footer="0"/>
  <pageSetup paperSize="9" pageOrder="overThenDown" orientation="portrait" verticalDpi="0" r:id="rId1"/>
  <headerFooter alignWithMargins="0"/>
  <rowBreaks count="2" manualBreakCount="2">
    <brk id="68" max="13" man="1"/>
    <brk id="148" max="6553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dimension ref="A1:N63"/>
  <sheetViews>
    <sheetView zoomScaleNormal="100" workbookViewId="0"/>
  </sheetViews>
  <sheetFormatPr defaultRowHeight="10.5"/>
  <cols>
    <col min="1" max="1" width="1" style="2" customWidth="1"/>
    <col min="2" max="2" width="17.7109375" style="2" customWidth="1"/>
    <col min="3" max="3" width="8" style="2" customWidth="1"/>
    <col min="4" max="13" width="7.5703125" style="2" customWidth="1"/>
    <col min="14" max="16384" width="9.140625" style="2"/>
  </cols>
  <sheetData>
    <row r="1" spans="1:14" s="1" customFormat="1" ht="13.5" customHeight="1">
      <c r="A1" s="17" t="s">
        <v>98</v>
      </c>
      <c r="B1" s="17"/>
      <c r="C1" s="17"/>
      <c r="D1" s="17"/>
      <c r="E1" s="17"/>
      <c r="F1" s="17"/>
      <c r="G1" s="17"/>
      <c r="H1" s="17"/>
      <c r="I1" s="17"/>
      <c r="J1" s="17"/>
    </row>
    <row r="2" spans="1:14" ht="10.5" customHeight="1">
      <c r="A2" s="29"/>
      <c r="B2" s="29"/>
      <c r="C2" s="29"/>
      <c r="D2" s="29"/>
      <c r="E2" s="29"/>
      <c r="F2" s="29"/>
      <c r="G2" s="29"/>
      <c r="H2" s="29"/>
      <c r="I2" s="29"/>
      <c r="J2" s="29"/>
      <c r="K2" s="29"/>
      <c r="L2" s="29"/>
      <c r="M2" s="29"/>
    </row>
    <row r="3" spans="1:14" ht="31.5" customHeight="1">
      <c r="A3" s="267" t="s">
        <v>101</v>
      </c>
      <c r="B3" s="267"/>
      <c r="C3" s="267"/>
      <c r="D3" s="267"/>
      <c r="E3" s="267"/>
      <c r="F3" s="267"/>
      <c r="G3" s="267"/>
      <c r="H3" s="267"/>
      <c r="I3" s="267"/>
      <c r="J3" s="267"/>
      <c r="K3" s="267"/>
      <c r="L3" s="267"/>
      <c r="M3" s="267"/>
    </row>
    <row r="4" spans="1:14" ht="10.5" customHeight="1">
      <c r="A4" s="29"/>
      <c r="B4" s="29"/>
      <c r="C4" s="29"/>
      <c r="D4" s="29"/>
      <c r="E4" s="29"/>
      <c r="F4" s="29"/>
      <c r="G4" s="29"/>
      <c r="H4" s="29"/>
      <c r="I4" s="29"/>
      <c r="J4" s="29"/>
      <c r="K4" s="29"/>
      <c r="L4" s="29"/>
      <c r="M4" s="29"/>
    </row>
    <row r="5" spans="1:14" s="1" customFormat="1" ht="13.5" customHeight="1">
      <c r="A5" s="17" t="s">
        <v>99</v>
      </c>
      <c r="B5" s="17"/>
      <c r="C5" s="17"/>
      <c r="D5" s="17"/>
      <c r="E5" s="17"/>
      <c r="F5" s="17"/>
      <c r="G5" s="17"/>
      <c r="H5" s="17"/>
      <c r="I5" s="17"/>
      <c r="J5" s="17"/>
      <c r="K5" s="17"/>
      <c r="L5" s="17"/>
      <c r="M5" s="17"/>
    </row>
    <row r="6" spans="1:14" ht="13.5" customHeight="1">
      <c r="A6" s="27" t="s">
        <v>100</v>
      </c>
      <c r="B6" s="28"/>
      <c r="C6" s="28"/>
      <c r="D6" s="28"/>
      <c r="E6" s="28"/>
      <c r="F6" s="28"/>
      <c r="G6" s="28"/>
      <c r="H6" s="28"/>
      <c r="I6" s="28"/>
      <c r="J6" s="28"/>
      <c r="K6" s="28"/>
      <c r="L6" s="28"/>
      <c r="M6" s="28"/>
    </row>
    <row r="7" spans="1:14" ht="10.5" customHeight="1"/>
    <row r="8" spans="1:14" ht="10.5" customHeight="1">
      <c r="A8" s="3"/>
      <c r="B8" s="3"/>
      <c r="C8" s="3"/>
      <c r="D8" s="3"/>
      <c r="E8" s="3"/>
      <c r="F8" s="3"/>
      <c r="G8" s="3"/>
      <c r="H8" s="3"/>
      <c r="I8" s="3"/>
      <c r="J8" s="3"/>
      <c r="K8" s="3"/>
      <c r="M8" s="15" t="s">
        <v>89</v>
      </c>
    </row>
    <row r="9" spans="1:14" ht="10.5" customHeight="1">
      <c r="A9" s="280" t="s">
        <v>44</v>
      </c>
      <c r="B9" s="281"/>
      <c r="C9" s="21"/>
      <c r="D9" s="22" t="s">
        <v>92</v>
      </c>
      <c r="E9" s="22"/>
      <c r="F9" s="268" t="s">
        <v>93</v>
      </c>
      <c r="G9" s="269"/>
      <c r="H9" s="268" t="s">
        <v>94</v>
      </c>
      <c r="I9" s="269"/>
      <c r="J9" s="268" t="s">
        <v>95</v>
      </c>
      <c r="K9" s="269"/>
      <c r="L9" s="268" t="s">
        <v>96</v>
      </c>
      <c r="M9" s="270"/>
    </row>
    <row r="10" spans="1:14" ht="10.5" customHeight="1">
      <c r="A10" s="282"/>
      <c r="B10" s="283"/>
      <c r="C10" s="7" t="s">
        <v>43</v>
      </c>
      <c r="D10" s="7" t="s">
        <v>45</v>
      </c>
      <c r="E10" s="7" t="s">
        <v>46</v>
      </c>
      <c r="F10" s="7" t="s">
        <v>45</v>
      </c>
      <c r="G10" s="7" t="s">
        <v>46</v>
      </c>
      <c r="H10" s="7" t="s">
        <v>45</v>
      </c>
      <c r="I10" s="7" t="s">
        <v>46</v>
      </c>
      <c r="J10" s="7" t="s">
        <v>45</v>
      </c>
      <c r="K10" s="7" t="s">
        <v>46</v>
      </c>
      <c r="L10" s="7" t="s">
        <v>45</v>
      </c>
      <c r="M10" s="8" t="s">
        <v>46</v>
      </c>
    </row>
    <row r="11" spans="1:14" ht="10.5" customHeight="1">
      <c r="A11" s="23"/>
      <c r="B11" s="23"/>
      <c r="C11" s="24"/>
      <c r="D11" s="25"/>
      <c r="E11" s="25"/>
      <c r="F11" s="25"/>
      <c r="G11" s="25"/>
      <c r="H11" s="25"/>
      <c r="I11" s="25"/>
      <c r="J11" s="25"/>
      <c r="K11" s="25"/>
      <c r="L11" s="25"/>
      <c r="M11" s="25"/>
      <c r="N11" s="26"/>
    </row>
    <row r="12" spans="1:14" s="6" customFormat="1" ht="10.5" customHeight="1">
      <c r="A12" s="278" t="s">
        <v>102</v>
      </c>
      <c r="B12" s="279"/>
      <c r="C12" s="9">
        <v>110270</v>
      </c>
      <c r="D12" s="10">
        <v>57359</v>
      </c>
      <c r="E12" s="10">
        <v>52911</v>
      </c>
      <c r="F12" s="10">
        <v>12382</v>
      </c>
      <c r="G12" s="10">
        <v>11944</v>
      </c>
      <c r="H12" s="10">
        <v>12253</v>
      </c>
      <c r="I12" s="10">
        <v>11807</v>
      </c>
      <c r="J12" s="10">
        <v>14032</v>
      </c>
      <c r="K12" s="10">
        <v>13732</v>
      </c>
      <c r="L12" s="10">
        <v>18373</v>
      </c>
      <c r="M12" s="10">
        <v>15328</v>
      </c>
    </row>
    <row r="13" spans="1:14" s="6" customFormat="1" ht="10.5" customHeight="1">
      <c r="A13" s="18"/>
      <c r="B13" s="18"/>
      <c r="C13" s="9"/>
      <c r="D13" s="10"/>
      <c r="E13" s="10"/>
      <c r="F13" s="10"/>
      <c r="G13" s="10"/>
      <c r="H13" s="10"/>
      <c r="I13" s="10"/>
      <c r="J13" s="10"/>
      <c r="K13" s="10"/>
      <c r="L13" s="10"/>
      <c r="M13" s="10"/>
    </row>
    <row r="14" spans="1:14" ht="10.5" customHeight="1">
      <c r="A14" s="276" t="s">
        <v>1</v>
      </c>
      <c r="B14" s="276"/>
      <c r="C14" s="11">
        <v>17931</v>
      </c>
      <c r="D14" s="12">
        <v>13677</v>
      </c>
      <c r="E14" s="12">
        <v>4254</v>
      </c>
      <c r="F14" s="12">
        <v>3079</v>
      </c>
      <c r="G14" s="12">
        <v>966</v>
      </c>
      <c r="H14" s="12">
        <v>3030</v>
      </c>
      <c r="I14" s="12">
        <v>1007</v>
      </c>
      <c r="J14" s="12">
        <v>3012</v>
      </c>
      <c r="K14" s="12">
        <v>995</v>
      </c>
      <c r="L14" s="12">
        <v>4374</v>
      </c>
      <c r="M14" s="12">
        <v>1247</v>
      </c>
    </row>
    <row r="15" spans="1:14" ht="10.5" customHeight="1">
      <c r="A15" s="276" t="s">
        <v>2</v>
      </c>
      <c r="B15" s="276"/>
      <c r="C15" s="11">
        <v>3450</v>
      </c>
      <c r="D15" s="12">
        <v>1241</v>
      </c>
      <c r="E15" s="12">
        <v>2209</v>
      </c>
      <c r="F15" s="12">
        <v>253</v>
      </c>
      <c r="G15" s="12">
        <v>541</v>
      </c>
      <c r="H15" s="12">
        <v>262</v>
      </c>
      <c r="I15" s="12">
        <v>523</v>
      </c>
      <c r="J15" s="12">
        <v>255</v>
      </c>
      <c r="K15" s="12">
        <v>531</v>
      </c>
      <c r="L15" s="12">
        <v>334</v>
      </c>
      <c r="M15" s="12">
        <v>553</v>
      </c>
    </row>
    <row r="16" spans="1:14" ht="10.5" customHeight="1">
      <c r="A16" s="276" t="s">
        <v>0</v>
      </c>
      <c r="B16" s="276"/>
      <c r="C16" s="11">
        <v>88889</v>
      </c>
      <c r="D16" s="12">
        <v>42441</v>
      </c>
      <c r="E16" s="12">
        <v>46448</v>
      </c>
      <c r="F16" s="12">
        <v>9050</v>
      </c>
      <c r="G16" s="12">
        <v>10437</v>
      </c>
      <c r="H16" s="12">
        <v>8961</v>
      </c>
      <c r="I16" s="12">
        <v>10277</v>
      </c>
      <c r="J16" s="12">
        <v>10765</v>
      </c>
      <c r="K16" s="12">
        <v>12206</v>
      </c>
      <c r="L16" s="12">
        <v>13665</v>
      </c>
      <c r="M16" s="12">
        <v>13528</v>
      </c>
    </row>
    <row r="17" spans="1:13" ht="10.5" customHeight="1">
      <c r="A17" s="4"/>
      <c r="B17" s="4"/>
      <c r="C17" s="11"/>
      <c r="D17" s="12"/>
      <c r="E17" s="12"/>
      <c r="F17" s="12"/>
      <c r="G17" s="12"/>
      <c r="H17" s="12"/>
      <c r="I17" s="12"/>
      <c r="J17" s="12"/>
      <c r="K17" s="12"/>
      <c r="L17" s="12"/>
      <c r="M17" s="12"/>
    </row>
    <row r="18" spans="1:13" ht="10.5" customHeight="1">
      <c r="A18" s="276" t="s">
        <v>3</v>
      </c>
      <c r="B18" s="276"/>
      <c r="C18" s="11">
        <v>106855</v>
      </c>
      <c r="D18" s="12">
        <v>55271</v>
      </c>
      <c r="E18" s="12">
        <v>51584</v>
      </c>
      <c r="F18" s="12">
        <v>12002</v>
      </c>
      <c r="G18" s="12">
        <v>11703</v>
      </c>
      <c r="H18" s="12">
        <v>11766</v>
      </c>
      <c r="I18" s="12">
        <v>11440</v>
      </c>
      <c r="J18" s="12">
        <v>13517</v>
      </c>
      <c r="K18" s="12">
        <v>13422</v>
      </c>
      <c r="L18" s="12">
        <v>17667</v>
      </c>
      <c r="M18" s="12">
        <v>14919</v>
      </c>
    </row>
    <row r="19" spans="1:13" ht="10.5" customHeight="1">
      <c r="A19" s="20"/>
      <c r="B19" s="4" t="s">
        <v>6</v>
      </c>
      <c r="C19" s="11">
        <v>23623</v>
      </c>
      <c r="D19" s="12">
        <v>10019</v>
      </c>
      <c r="E19" s="12">
        <v>13604</v>
      </c>
      <c r="F19" s="12">
        <v>2079</v>
      </c>
      <c r="G19" s="12">
        <v>2721</v>
      </c>
      <c r="H19" s="12">
        <v>1998</v>
      </c>
      <c r="I19" s="12">
        <v>2711</v>
      </c>
      <c r="J19" s="12">
        <v>2474</v>
      </c>
      <c r="K19" s="12">
        <v>3796</v>
      </c>
      <c r="L19" s="12">
        <v>3468</v>
      </c>
      <c r="M19" s="12">
        <v>4376</v>
      </c>
    </row>
    <row r="20" spans="1:13" ht="10.5" customHeight="1">
      <c r="A20" s="20"/>
      <c r="B20" s="4" t="s">
        <v>7</v>
      </c>
      <c r="C20" s="11">
        <v>145</v>
      </c>
      <c r="D20" s="12">
        <v>61</v>
      </c>
      <c r="E20" s="12">
        <v>84</v>
      </c>
      <c r="F20" s="12" t="s">
        <v>34</v>
      </c>
      <c r="G20" s="12" t="s">
        <v>34</v>
      </c>
      <c r="H20" s="12" t="s">
        <v>34</v>
      </c>
      <c r="I20" s="12" t="s">
        <v>34</v>
      </c>
      <c r="J20" s="12">
        <v>25</v>
      </c>
      <c r="K20" s="12">
        <v>46</v>
      </c>
      <c r="L20" s="12">
        <v>36</v>
      </c>
      <c r="M20" s="12">
        <v>38</v>
      </c>
    </row>
    <row r="21" spans="1:13" ht="10.5" customHeight="1">
      <c r="A21" s="20"/>
      <c r="B21" s="4" t="s">
        <v>8</v>
      </c>
      <c r="C21" s="11">
        <v>603</v>
      </c>
      <c r="D21" s="12">
        <v>491</v>
      </c>
      <c r="E21" s="12">
        <v>112</v>
      </c>
      <c r="F21" s="12">
        <v>149</v>
      </c>
      <c r="G21" s="12">
        <v>36</v>
      </c>
      <c r="H21" s="12">
        <v>125</v>
      </c>
      <c r="I21" s="12">
        <v>19</v>
      </c>
      <c r="J21" s="12">
        <v>105</v>
      </c>
      <c r="K21" s="12">
        <v>31</v>
      </c>
      <c r="L21" s="12">
        <v>112</v>
      </c>
      <c r="M21" s="12">
        <v>26</v>
      </c>
    </row>
    <row r="22" spans="1:13" ht="10.5" customHeight="1">
      <c r="A22" s="20"/>
      <c r="B22" s="4" t="s">
        <v>9</v>
      </c>
      <c r="C22" s="11">
        <v>6096</v>
      </c>
      <c r="D22" s="12">
        <v>1984</v>
      </c>
      <c r="E22" s="12">
        <v>4112</v>
      </c>
      <c r="F22" s="12">
        <v>517</v>
      </c>
      <c r="G22" s="12">
        <v>983</v>
      </c>
      <c r="H22" s="12">
        <v>503</v>
      </c>
      <c r="I22" s="12">
        <v>949</v>
      </c>
      <c r="J22" s="12">
        <v>448</v>
      </c>
      <c r="K22" s="12">
        <v>1047</v>
      </c>
      <c r="L22" s="12">
        <v>516</v>
      </c>
      <c r="M22" s="12">
        <v>1133</v>
      </c>
    </row>
    <row r="23" spans="1:13" ht="10.5" customHeight="1">
      <c r="A23" s="20"/>
      <c r="B23" s="4" t="s">
        <v>10</v>
      </c>
      <c r="C23" s="11">
        <v>1988</v>
      </c>
      <c r="D23" s="12">
        <v>927</v>
      </c>
      <c r="E23" s="12">
        <v>1061</v>
      </c>
      <c r="F23" s="12">
        <v>254</v>
      </c>
      <c r="G23" s="12">
        <v>228</v>
      </c>
      <c r="H23" s="12">
        <v>214</v>
      </c>
      <c r="I23" s="12">
        <v>240</v>
      </c>
      <c r="J23" s="12">
        <v>221</v>
      </c>
      <c r="K23" s="12">
        <v>273</v>
      </c>
      <c r="L23" s="12">
        <v>238</v>
      </c>
      <c r="M23" s="12">
        <v>320</v>
      </c>
    </row>
    <row r="24" spans="1:13" ht="10.5" customHeight="1">
      <c r="A24" s="20"/>
      <c r="B24" s="4" t="s">
        <v>39</v>
      </c>
      <c r="C24" s="11">
        <v>916</v>
      </c>
      <c r="D24" s="12">
        <v>335</v>
      </c>
      <c r="E24" s="12">
        <v>581</v>
      </c>
      <c r="F24" s="12">
        <v>82</v>
      </c>
      <c r="G24" s="12">
        <v>149</v>
      </c>
      <c r="H24" s="12">
        <v>108</v>
      </c>
      <c r="I24" s="12">
        <v>160</v>
      </c>
      <c r="J24" s="12">
        <v>67</v>
      </c>
      <c r="K24" s="12">
        <v>131</v>
      </c>
      <c r="L24" s="12">
        <v>78</v>
      </c>
      <c r="M24" s="12">
        <v>141</v>
      </c>
    </row>
    <row r="25" spans="1:13" ht="10.5" customHeight="1">
      <c r="A25" s="20"/>
      <c r="B25" s="4" t="s">
        <v>90</v>
      </c>
      <c r="C25" s="11">
        <v>177</v>
      </c>
      <c r="D25" s="12" t="s">
        <v>34</v>
      </c>
      <c r="E25" s="12">
        <v>177</v>
      </c>
      <c r="F25" s="12" t="s">
        <v>34</v>
      </c>
      <c r="G25" s="12">
        <v>177</v>
      </c>
      <c r="H25" s="12" t="s">
        <v>34</v>
      </c>
      <c r="I25" s="12" t="s">
        <v>34</v>
      </c>
      <c r="J25" s="12" t="s">
        <v>34</v>
      </c>
      <c r="K25" s="12" t="s">
        <v>34</v>
      </c>
      <c r="L25" s="12" t="s">
        <v>34</v>
      </c>
      <c r="M25" s="12" t="s">
        <v>34</v>
      </c>
    </row>
    <row r="26" spans="1:13" ht="10.5" customHeight="1">
      <c r="A26" s="20"/>
      <c r="B26" s="4" t="s">
        <v>41</v>
      </c>
      <c r="C26" s="11">
        <v>1414</v>
      </c>
      <c r="D26" s="12" t="s">
        <v>34</v>
      </c>
      <c r="E26" s="12">
        <v>1414</v>
      </c>
      <c r="F26" s="12" t="s">
        <v>34</v>
      </c>
      <c r="G26" s="12">
        <v>242</v>
      </c>
      <c r="H26" s="12" t="s">
        <v>34</v>
      </c>
      <c r="I26" s="12">
        <v>372</v>
      </c>
      <c r="J26" s="12" t="s">
        <v>34</v>
      </c>
      <c r="K26" s="12">
        <v>401</v>
      </c>
      <c r="L26" s="12" t="s">
        <v>34</v>
      </c>
      <c r="M26" s="12">
        <v>399</v>
      </c>
    </row>
    <row r="27" spans="1:13" ht="10.5" customHeight="1">
      <c r="A27" s="20"/>
      <c r="B27" s="4" t="s">
        <v>11</v>
      </c>
      <c r="C27" s="11">
        <v>2236</v>
      </c>
      <c r="D27" s="12">
        <v>1185</v>
      </c>
      <c r="E27" s="12">
        <v>1051</v>
      </c>
      <c r="F27" s="12">
        <v>226</v>
      </c>
      <c r="G27" s="12">
        <v>151</v>
      </c>
      <c r="H27" s="12">
        <v>246</v>
      </c>
      <c r="I27" s="12">
        <v>161</v>
      </c>
      <c r="J27" s="12">
        <v>327</v>
      </c>
      <c r="K27" s="12">
        <v>374</v>
      </c>
      <c r="L27" s="12">
        <v>386</v>
      </c>
      <c r="M27" s="12">
        <v>365</v>
      </c>
    </row>
    <row r="28" spans="1:13" ht="10.5" customHeight="1">
      <c r="A28" s="20"/>
      <c r="B28" s="4" t="s">
        <v>12</v>
      </c>
      <c r="C28" s="11">
        <v>4693</v>
      </c>
      <c r="D28" s="12">
        <v>2193</v>
      </c>
      <c r="E28" s="12">
        <v>2500</v>
      </c>
      <c r="F28" s="12">
        <v>459</v>
      </c>
      <c r="G28" s="12">
        <v>591</v>
      </c>
      <c r="H28" s="12">
        <v>465</v>
      </c>
      <c r="I28" s="12">
        <v>530</v>
      </c>
      <c r="J28" s="12">
        <v>543</v>
      </c>
      <c r="K28" s="12">
        <v>637</v>
      </c>
      <c r="L28" s="12">
        <v>726</v>
      </c>
      <c r="M28" s="12">
        <v>742</v>
      </c>
    </row>
    <row r="29" spans="1:13" ht="10.5" customHeight="1">
      <c r="A29" s="20"/>
      <c r="B29" s="4" t="s">
        <v>13</v>
      </c>
      <c r="C29" s="11">
        <v>1923</v>
      </c>
      <c r="D29" s="12">
        <v>864</v>
      </c>
      <c r="E29" s="12">
        <v>1059</v>
      </c>
      <c r="F29" s="12">
        <v>250</v>
      </c>
      <c r="G29" s="12">
        <v>362</v>
      </c>
      <c r="H29" s="12">
        <v>273</v>
      </c>
      <c r="I29" s="12">
        <v>372</v>
      </c>
      <c r="J29" s="12">
        <v>163</v>
      </c>
      <c r="K29" s="12">
        <v>160</v>
      </c>
      <c r="L29" s="12">
        <v>178</v>
      </c>
      <c r="M29" s="12">
        <v>165</v>
      </c>
    </row>
    <row r="30" spans="1:13" ht="10.5" customHeight="1">
      <c r="A30" s="20"/>
      <c r="B30" s="4" t="s">
        <v>14</v>
      </c>
      <c r="C30" s="11">
        <v>13046</v>
      </c>
      <c r="D30" s="12">
        <v>8796</v>
      </c>
      <c r="E30" s="12">
        <v>4250</v>
      </c>
      <c r="F30" s="12">
        <v>1763</v>
      </c>
      <c r="G30" s="12">
        <v>815</v>
      </c>
      <c r="H30" s="12">
        <v>1703</v>
      </c>
      <c r="I30" s="12">
        <v>791</v>
      </c>
      <c r="J30" s="12">
        <v>2188</v>
      </c>
      <c r="K30" s="12">
        <v>1212</v>
      </c>
      <c r="L30" s="12">
        <v>3142</v>
      </c>
      <c r="M30" s="12">
        <v>1432</v>
      </c>
    </row>
    <row r="31" spans="1:13" ht="10.5" customHeight="1">
      <c r="A31" s="20"/>
      <c r="B31" s="4" t="s">
        <v>15</v>
      </c>
      <c r="C31" s="11">
        <v>8521</v>
      </c>
      <c r="D31" s="12">
        <v>6897</v>
      </c>
      <c r="E31" s="12">
        <v>1624</v>
      </c>
      <c r="F31" s="12">
        <v>1310</v>
      </c>
      <c r="G31" s="12">
        <v>248</v>
      </c>
      <c r="H31" s="12">
        <v>1281</v>
      </c>
      <c r="I31" s="12">
        <v>238</v>
      </c>
      <c r="J31" s="12">
        <v>1931</v>
      </c>
      <c r="K31" s="12">
        <v>545</v>
      </c>
      <c r="L31" s="12">
        <v>2375</v>
      </c>
      <c r="M31" s="12">
        <v>593</v>
      </c>
    </row>
    <row r="32" spans="1:13" ht="10.5" customHeight="1">
      <c r="A32" s="20"/>
      <c r="B32" s="4" t="s">
        <v>87</v>
      </c>
      <c r="C32" s="11">
        <v>674</v>
      </c>
      <c r="D32" s="16">
        <v>373</v>
      </c>
      <c r="E32" s="16">
        <v>301</v>
      </c>
      <c r="F32" s="16">
        <v>195</v>
      </c>
      <c r="G32" s="16">
        <v>147</v>
      </c>
      <c r="H32" s="16">
        <v>178</v>
      </c>
      <c r="I32" s="16">
        <v>154</v>
      </c>
      <c r="J32" s="16" t="s">
        <v>34</v>
      </c>
      <c r="K32" s="16" t="s">
        <v>34</v>
      </c>
      <c r="L32" s="16" t="s">
        <v>34</v>
      </c>
      <c r="M32" s="16" t="s">
        <v>34</v>
      </c>
    </row>
    <row r="33" spans="1:13" ht="10.5" customHeight="1">
      <c r="A33" s="20"/>
      <c r="B33" s="4" t="s">
        <v>35</v>
      </c>
      <c r="C33" s="11">
        <v>5162</v>
      </c>
      <c r="D33" s="12">
        <v>3742</v>
      </c>
      <c r="E33" s="12">
        <v>1420</v>
      </c>
      <c r="F33" s="12">
        <v>883</v>
      </c>
      <c r="G33" s="12">
        <v>324</v>
      </c>
      <c r="H33" s="12">
        <v>945</v>
      </c>
      <c r="I33" s="12">
        <v>304</v>
      </c>
      <c r="J33" s="12">
        <v>833</v>
      </c>
      <c r="K33" s="12">
        <v>335</v>
      </c>
      <c r="L33" s="12">
        <v>1081</v>
      </c>
      <c r="M33" s="12">
        <v>457</v>
      </c>
    </row>
    <row r="34" spans="1:13" ht="10.5" customHeight="1">
      <c r="A34" s="20"/>
      <c r="B34" s="4" t="s">
        <v>36</v>
      </c>
      <c r="C34" s="11">
        <v>1915</v>
      </c>
      <c r="D34" s="12">
        <v>1241</v>
      </c>
      <c r="E34" s="12">
        <v>674</v>
      </c>
      <c r="F34" s="12" t="s">
        <v>34</v>
      </c>
      <c r="G34" s="12" t="s">
        <v>34</v>
      </c>
      <c r="H34" s="12" t="s">
        <v>34</v>
      </c>
      <c r="I34" s="12" t="s">
        <v>34</v>
      </c>
      <c r="J34" s="12">
        <v>519</v>
      </c>
      <c r="K34" s="12">
        <v>320</v>
      </c>
      <c r="L34" s="12">
        <v>722</v>
      </c>
      <c r="M34" s="12">
        <v>354</v>
      </c>
    </row>
    <row r="35" spans="1:13" ht="10.5" customHeight="1">
      <c r="A35" s="20"/>
      <c r="B35" s="4" t="s">
        <v>40</v>
      </c>
      <c r="C35" s="11">
        <v>1035</v>
      </c>
      <c r="D35" s="12" t="s">
        <v>34</v>
      </c>
      <c r="E35" s="12">
        <v>1035</v>
      </c>
      <c r="F35" s="12" t="s">
        <v>34</v>
      </c>
      <c r="G35" s="12">
        <v>274</v>
      </c>
      <c r="H35" s="12" t="s">
        <v>34</v>
      </c>
      <c r="I35" s="12">
        <v>240</v>
      </c>
      <c r="J35" s="12" t="s">
        <v>34</v>
      </c>
      <c r="K35" s="12">
        <v>266</v>
      </c>
      <c r="L35" s="12" t="s">
        <v>34</v>
      </c>
      <c r="M35" s="12">
        <v>255</v>
      </c>
    </row>
    <row r="36" spans="1:13" ht="10.5" customHeight="1">
      <c r="A36" s="20"/>
      <c r="B36" s="4" t="s">
        <v>16</v>
      </c>
      <c r="C36" s="11">
        <v>325</v>
      </c>
      <c r="D36" s="12">
        <v>100</v>
      </c>
      <c r="E36" s="12">
        <v>225</v>
      </c>
      <c r="F36" s="12">
        <v>23</v>
      </c>
      <c r="G36" s="12">
        <v>53</v>
      </c>
      <c r="H36" s="12">
        <v>20</v>
      </c>
      <c r="I36" s="12">
        <v>56</v>
      </c>
      <c r="J36" s="12">
        <v>19</v>
      </c>
      <c r="K36" s="12">
        <v>60</v>
      </c>
      <c r="L36" s="12">
        <v>38</v>
      </c>
      <c r="M36" s="12">
        <v>56</v>
      </c>
    </row>
    <row r="37" spans="1:13" ht="10.5" customHeight="1">
      <c r="A37" s="20"/>
      <c r="B37" s="4" t="s">
        <v>17</v>
      </c>
      <c r="C37" s="11">
        <v>2017</v>
      </c>
      <c r="D37" s="12">
        <v>1829</v>
      </c>
      <c r="E37" s="12">
        <v>188</v>
      </c>
      <c r="F37" s="12">
        <v>445</v>
      </c>
      <c r="G37" s="12">
        <v>49</v>
      </c>
      <c r="H37" s="12">
        <v>418</v>
      </c>
      <c r="I37" s="12">
        <v>38</v>
      </c>
      <c r="J37" s="12">
        <v>400</v>
      </c>
      <c r="K37" s="12">
        <v>52</v>
      </c>
      <c r="L37" s="12">
        <v>566</v>
      </c>
      <c r="M37" s="12">
        <v>49</v>
      </c>
    </row>
    <row r="38" spans="1:13" ht="10.5" customHeight="1">
      <c r="A38" s="20"/>
      <c r="B38" s="4" t="s">
        <v>18</v>
      </c>
      <c r="C38" s="11">
        <v>4807</v>
      </c>
      <c r="D38" s="12">
        <v>4418</v>
      </c>
      <c r="E38" s="12">
        <v>389</v>
      </c>
      <c r="F38" s="12">
        <v>1014</v>
      </c>
      <c r="G38" s="12">
        <v>88</v>
      </c>
      <c r="H38" s="12">
        <v>1010</v>
      </c>
      <c r="I38" s="12">
        <v>89</v>
      </c>
      <c r="J38" s="12">
        <v>1026</v>
      </c>
      <c r="K38" s="12">
        <v>95</v>
      </c>
      <c r="L38" s="12">
        <v>1368</v>
      </c>
      <c r="M38" s="12">
        <v>117</v>
      </c>
    </row>
    <row r="39" spans="1:13" ht="10.5" customHeight="1">
      <c r="A39" s="20"/>
      <c r="B39" s="4" t="s">
        <v>19</v>
      </c>
      <c r="C39" s="11">
        <v>1778</v>
      </c>
      <c r="D39" s="12">
        <v>1428</v>
      </c>
      <c r="E39" s="12">
        <v>350</v>
      </c>
      <c r="F39" s="12">
        <v>335</v>
      </c>
      <c r="G39" s="12">
        <v>81</v>
      </c>
      <c r="H39" s="12">
        <v>314</v>
      </c>
      <c r="I39" s="12">
        <v>95</v>
      </c>
      <c r="J39" s="12">
        <v>334</v>
      </c>
      <c r="K39" s="12">
        <v>82</v>
      </c>
      <c r="L39" s="12">
        <v>445</v>
      </c>
      <c r="M39" s="12">
        <v>92</v>
      </c>
    </row>
    <row r="40" spans="1:13" ht="10.5" customHeight="1">
      <c r="A40" s="20"/>
      <c r="B40" s="4" t="s">
        <v>20</v>
      </c>
      <c r="C40" s="11">
        <v>1795</v>
      </c>
      <c r="D40" s="12">
        <v>1177</v>
      </c>
      <c r="E40" s="12">
        <v>618</v>
      </c>
      <c r="F40" s="12">
        <v>287</v>
      </c>
      <c r="G40" s="12">
        <v>155</v>
      </c>
      <c r="H40" s="12">
        <v>305</v>
      </c>
      <c r="I40" s="12">
        <v>123</v>
      </c>
      <c r="J40" s="12">
        <v>273</v>
      </c>
      <c r="K40" s="12">
        <v>158</v>
      </c>
      <c r="L40" s="12">
        <v>312</v>
      </c>
      <c r="M40" s="12">
        <v>182</v>
      </c>
    </row>
    <row r="41" spans="1:13" ht="10.5" customHeight="1">
      <c r="A41" s="20"/>
      <c r="B41" s="4" t="s">
        <v>21</v>
      </c>
      <c r="C41" s="11">
        <v>801</v>
      </c>
      <c r="D41" s="12">
        <v>581</v>
      </c>
      <c r="E41" s="12">
        <v>220</v>
      </c>
      <c r="F41" s="12">
        <v>133</v>
      </c>
      <c r="G41" s="12">
        <v>50</v>
      </c>
      <c r="H41" s="12">
        <v>136</v>
      </c>
      <c r="I41" s="12">
        <v>51</v>
      </c>
      <c r="J41" s="12">
        <v>131</v>
      </c>
      <c r="K41" s="12">
        <v>55</v>
      </c>
      <c r="L41" s="12">
        <v>181</v>
      </c>
      <c r="M41" s="12">
        <v>64</v>
      </c>
    </row>
    <row r="42" spans="1:13" ht="10.5" customHeight="1">
      <c r="A42" s="20"/>
      <c r="B42" s="4" t="s">
        <v>5</v>
      </c>
      <c r="C42" s="11">
        <v>1247</v>
      </c>
      <c r="D42" s="12">
        <v>968</v>
      </c>
      <c r="E42" s="12">
        <v>279</v>
      </c>
      <c r="F42" s="12">
        <v>169</v>
      </c>
      <c r="G42" s="12">
        <v>39</v>
      </c>
      <c r="H42" s="12">
        <v>155</v>
      </c>
      <c r="I42" s="12">
        <v>54</v>
      </c>
      <c r="J42" s="12">
        <v>155</v>
      </c>
      <c r="K42" s="12">
        <v>48</v>
      </c>
      <c r="L42" s="12">
        <v>170</v>
      </c>
      <c r="M42" s="12">
        <v>38</v>
      </c>
    </row>
    <row r="43" spans="1:13" ht="10.5" customHeight="1">
      <c r="A43" s="20"/>
      <c r="B43" s="4" t="s">
        <v>42</v>
      </c>
      <c r="C43" s="11">
        <v>578</v>
      </c>
      <c r="D43" s="12">
        <v>119</v>
      </c>
      <c r="E43" s="12">
        <v>459</v>
      </c>
      <c r="F43" s="12">
        <v>58</v>
      </c>
      <c r="G43" s="12">
        <v>162</v>
      </c>
      <c r="H43" s="12">
        <v>59</v>
      </c>
      <c r="I43" s="12">
        <v>159</v>
      </c>
      <c r="J43" s="12">
        <v>1</v>
      </c>
      <c r="K43" s="12">
        <v>66</v>
      </c>
      <c r="L43" s="12">
        <v>1</v>
      </c>
      <c r="M43" s="12">
        <v>72</v>
      </c>
    </row>
    <row r="44" spans="1:13" ht="10.5" customHeight="1">
      <c r="A44" s="20"/>
      <c r="B44" s="4" t="s">
        <v>22</v>
      </c>
      <c r="C44" s="11">
        <v>1936</v>
      </c>
      <c r="D44" s="12">
        <v>804</v>
      </c>
      <c r="E44" s="12">
        <v>1132</v>
      </c>
      <c r="F44" s="12">
        <v>208</v>
      </c>
      <c r="G44" s="12">
        <v>279</v>
      </c>
      <c r="H44" s="12">
        <v>214</v>
      </c>
      <c r="I44" s="12">
        <v>281</v>
      </c>
      <c r="J44" s="12">
        <v>188</v>
      </c>
      <c r="K44" s="12">
        <v>272</v>
      </c>
      <c r="L44" s="12">
        <v>194</v>
      </c>
      <c r="M44" s="12">
        <v>300</v>
      </c>
    </row>
    <row r="45" spans="1:13" ht="10.5" customHeight="1">
      <c r="A45" s="20"/>
      <c r="B45" s="4" t="s">
        <v>91</v>
      </c>
      <c r="C45" s="11">
        <v>88</v>
      </c>
      <c r="D45" s="12">
        <v>9</v>
      </c>
      <c r="E45" s="12">
        <v>79</v>
      </c>
      <c r="F45" s="12">
        <v>9</v>
      </c>
      <c r="G45" s="12">
        <v>79</v>
      </c>
      <c r="H45" s="12" t="s">
        <v>34</v>
      </c>
      <c r="I45" s="12" t="s">
        <v>34</v>
      </c>
      <c r="J45" s="12" t="s">
        <v>34</v>
      </c>
      <c r="K45" s="12" t="s">
        <v>34</v>
      </c>
      <c r="L45" s="12" t="s">
        <v>34</v>
      </c>
      <c r="M45" s="12" t="s">
        <v>34</v>
      </c>
    </row>
    <row r="46" spans="1:13" ht="10.5" customHeight="1">
      <c r="A46" s="20"/>
      <c r="B46" s="4" t="s">
        <v>23</v>
      </c>
      <c r="C46" s="11">
        <v>1287</v>
      </c>
      <c r="D46" s="12" t="s">
        <v>34</v>
      </c>
      <c r="E46" s="12">
        <v>1287</v>
      </c>
      <c r="F46" s="12" t="s">
        <v>34</v>
      </c>
      <c r="G46" s="12">
        <v>318</v>
      </c>
      <c r="H46" s="12" t="s">
        <v>34</v>
      </c>
      <c r="I46" s="12">
        <v>319</v>
      </c>
      <c r="J46" s="12" t="s">
        <v>34</v>
      </c>
      <c r="K46" s="12">
        <v>322</v>
      </c>
      <c r="L46" s="12" t="s">
        <v>34</v>
      </c>
      <c r="M46" s="12">
        <v>328</v>
      </c>
    </row>
    <row r="47" spans="1:13" ht="10.5" customHeight="1">
      <c r="A47" s="20"/>
      <c r="B47" s="4" t="s">
        <v>24</v>
      </c>
      <c r="C47" s="11">
        <v>1014</v>
      </c>
      <c r="D47" s="12" t="s">
        <v>34</v>
      </c>
      <c r="E47" s="12">
        <v>1014</v>
      </c>
      <c r="F47" s="12" t="s">
        <v>34</v>
      </c>
      <c r="G47" s="12">
        <v>227</v>
      </c>
      <c r="H47" s="12" t="s">
        <v>34</v>
      </c>
      <c r="I47" s="12">
        <v>242</v>
      </c>
      <c r="J47" s="12" t="s">
        <v>34</v>
      </c>
      <c r="K47" s="12">
        <v>253</v>
      </c>
      <c r="L47" s="12" t="s">
        <v>34</v>
      </c>
      <c r="M47" s="12">
        <v>292</v>
      </c>
    </row>
    <row r="48" spans="1:13" ht="10.5" customHeight="1">
      <c r="A48" s="20"/>
      <c r="B48" s="4" t="s">
        <v>25</v>
      </c>
      <c r="C48" s="11">
        <v>1950</v>
      </c>
      <c r="D48" s="12">
        <v>795</v>
      </c>
      <c r="E48" s="12">
        <v>1155</v>
      </c>
      <c r="F48" s="12">
        <v>201</v>
      </c>
      <c r="G48" s="12">
        <v>243</v>
      </c>
      <c r="H48" s="12">
        <v>188</v>
      </c>
      <c r="I48" s="12">
        <v>276</v>
      </c>
      <c r="J48" s="12">
        <v>178</v>
      </c>
      <c r="K48" s="12">
        <v>299</v>
      </c>
      <c r="L48" s="12">
        <v>228</v>
      </c>
      <c r="M48" s="12">
        <v>337</v>
      </c>
    </row>
    <row r="49" spans="1:13" ht="10.5" customHeight="1">
      <c r="A49" s="20"/>
      <c r="B49" s="4" t="s">
        <v>4</v>
      </c>
      <c r="C49" s="11">
        <v>864</v>
      </c>
      <c r="D49" s="12">
        <v>376</v>
      </c>
      <c r="E49" s="12">
        <v>488</v>
      </c>
      <c r="F49" s="12">
        <v>77</v>
      </c>
      <c r="G49" s="12">
        <v>117</v>
      </c>
      <c r="H49" s="12">
        <v>104</v>
      </c>
      <c r="I49" s="12">
        <v>118</v>
      </c>
      <c r="J49" s="12">
        <v>86</v>
      </c>
      <c r="K49" s="12">
        <v>127</v>
      </c>
      <c r="L49" s="12">
        <v>109</v>
      </c>
      <c r="M49" s="12">
        <v>126</v>
      </c>
    </row>
    <row r="50" spans="1:13" ht="10.5" customHeight="1">
      <c r="A50" s="20"/>
      <c r="B50" s="4" t="s">
        <v>88</v>
      </c>
      <c r="C50" s="11">
        <v>641</v>
      </c>
      <c r="D50" s="16" t="s">
        <v>34</v>
      </c>
      <c r="E50" s="16">
        <v>641</v>
      </c>
      <c r="F50" s="16" t="s">
        <v>34</v>
      </c>
      <c r="G50" s="16">
        <v>298</v>
      </c>
      <c r="H50" s="16" t="s">
        <v>34</v>
      </c>
      <c r="I50" s="16">
        <v>343</v>
      </c>
      <c r="J50" s="16" t="s">
        <v>34</v>
      </c>
      <c r="K50" s="16" t="s">
        <v>34</v>
      </c>
      <c r="L50" s="16" t="s">
        <v>34</v>
      </c>
      <c r="M50" s="16" t="s">
        <v>34</v>
      </c>
    </row>
    <row r="51" spans="1:13" ht="10.5" customHeight="1">
      <c r="A51" s="20"/>
      <c r="B51" s="4" t="s">
        <v>26</v>
      </c>
      <c r="C51" s="11">
        <v>5066</v>
      </c>
      <c r="D51" s="12">
        <v>1439</v>
      </c>
      <c r="E51" s="12">
        <v>3627</v>
      </c>
      <c r="F51" s="12">
        <v>340</v>
      </c>
      <c r="G51" s="12">
        <v>838</v>
      </c>
      <c r="H51" s="12">
        <v>331</v>
      </c>
      <c r="I51" s="12">
        <v>890</v>
      </c>
      <c r="J51" s="12">
        <v>368</v>
      </c>
      <c r="K51" s="12">
        <v>913</v>
      </c>
      <c r="L51" s="12">
        <v>400</v>
      </c>
      <c r="M51" s="12">
        <v>986</v>
      </c>
    </row>
    <row r="52" spans="1:13" ht="10.5" customHeight="1">
      <c r="A52" s="20"/>
      <c r="B52" s="4" t="s">
        <v>27</v>
      </c>
      <c r="C52" s="11">
        <v>541</v>
      </c>
      <c r="D52" s="12">
        <v>110</v>
      </c>
      <c r="E52" s="12">
        <v>431</v>
      </c>
      <c r="F52" s="12">
        <v>16</v>
      </c>
      <c r="G52" s="12">
        <v>114</v>
      </c>
      <c r="H52" s="12">
        <v>27</v>
      </c>
      <c r="I52" s="12">
        <v>103</v>
      </c>
      <c r="J52" s="12">
        <v>27</v>
      </c>
      <c r="K52" s="12">
        <v>102</v>
      </c>
      <c r="L52" s="12">
        <v>40</v>
      </c>
      <c r="M52" s="12">
        <v>112</v>
      </c>
    </row>
    <row r="53" spans="1:13" ht="10.5" customHeight="1">
      <c r="A53" s="20"/>
      <c r="B53" s="4" t="s">
        <v>28</v>
      </c>
      <c r="C53" s="11">
        <v>256</v>
      </c>
      <c r="D53" s="12">
        <v>53</v>
      </c>
      <c r="E53" s="12">
        <v>203</v>
      </c>
      <c r="F53" s="12">
        <v>9</v>
      </c>
      <c r="G53" s="12">
        <v>54</v>
      </c>
      <c r="H53" s="12">
        <v>15</v>
      </c>
      <c r="I53" s="12">
        <v>48</v>
      </c>
      <c r="J53" s="12">
        <v>14</v>
      </c>
      <c r="K53" s="12">
        <v>48</v>
      </c>
      <c r="L53" s="12">
        <v>15</v>
      </c>
      <c r="M53" s="12">
        <v>53</v>
      </c>
    </row>
    <row r="54" spans="1:13" ht="10.5" customHeight="1">
      <c r="A54" s="20"/>
      <c r="B54" s="4" t="s">
        <v>29</v>
      </c>
      <c r="C54" s="11">
        <v>599</v>
      </c>
      <c r="D54" s="12">
        <v>425</v>
      </c>
      <c r="E54" s="12">
        <v>174</v>
      </c>
      <c r="F54" s="12">
        <v>83</v>
      </c>
      <c r="G54" s="12">
        <v>40</v>
      </c>
      <c r="H54" s="12">
        <v>92</v>
      </c>
      <c r="I54" s="12">
        <v>44</v>
      </c>
      <c r="J54" s="12">
        <v>97</v>
      </c>
      <c r="K54" s="12">
        <v>40</v>
      </c>
      <c r="L54" s="12">
        <v>153</v>
      </c>
      <c r="M54" s="12">
        <v>50</v>
      </c>
    </row>
    <row r="55" spans="1:13" ht="10.5" customHeight="1">
      <c r="A55" s="20"/>
      <c r="B55" s="4" t="s">
        <v>30</v>
      </c>
      <c r="C55" s="11">
        <v>1553</v>
      </c>
      <c r="D55" s="12">
        <v>903</v>
      </c>
      <c r="E55" s="12">
        <v>650</v>
      </c>
      <c r="F55" s="12">
        <v>224</v>
      </c>
      <c r="G55" s="12">
        <v>152</v>
      </c>
      <c r="H55" s="12">
        <v>209</v>
      </c>
      <c r="I55" s="12">
        <v>171</v>
      </c>
      <c r="J55" s="12">
        <v>245</v>
      </c>
      <c r="K55" s="12">
        <v>141</v>
      </c>
      <c r="L55" s="12">
        <v>225</v>
      </c>
      <c r="M55" s="12">
        <v>186</v>
      </c>
    </row>
    <row r="56" spans="1:13" ht="10.5" customHeight="1">
      <c r="A56" s="20"/>
      <c r="B56" s="4" t="s">
        <v>31</v>
      </c>
      <c r="C56" s="11">
        <v>1198</v>
      </c>
      <c r="D56" s="12">
        <v>410</v>
      </c>
      <c r="E56" s="12">
        <v>788</v>
      </c>
      <c r="F56" s="12">
        <v>95</v>
      </c>
      <c r="G56" s="12">
        <v>203</v>
      </c>
      <c r="H56" s="12">
        <v>97</v>
      </c>
      <c r="I56" s="12">
        <v>179</v>
      </c>
      <c r="J56" s="12">
        <v>101</v>
      </c>
      <c r="K56" s="12">
        <v>183</v>
      </c>
      <c r="L56" s="12">
        <v>117</v>
      </c>
      <c r="M56" s="12">
        <v>223</v>
      </c>
    </row>
    <row r="57" spans="1:13" ht="10.5" customHeight="1">
      <c r="A57" s="20"/>
      <c r="B57" s="4" t="s">
        <v>37</v>
      </c>
      <c r="C57" s="11">
        <v>1227</v>
      </c>
      <c r="D57" s="12" t="s">
        <v>34</v>
      </c>
      <c r="E57" s="12">
        <v>1227</v>
      </c>
      <c r="F57" s="12" t="s">
        <v>34</v>
      </c>
      <c r="G57" s="12">
        <v>369</v>
      </c>
      <c r="H57" s="12" t="s">
        <v>34</v>
      </c>
      <c r="I57" s="12">
        <v>312</v>
      </c>
      <c r="J57" s="12" t="s">
        <v>34</v>
      </c>
      <c r="K57" s="12">
        <v>300</v>
      </c>
      <c r="L57" s="12" t="s">
        <v>34</v>
      </c>
      <c r="M57" s="12">
        <v>246</v>
      </c>
    </row>
    <row r="58" spans="1:13" ht="10.5" customHeight="1">
      <c r="A58" s="20"/>
      <c r="B58" s="4" t="s">
        <v>32</v>
      </c>
      <c r="C58" s="11">
        <v>398</v>
      </c>
      <c r="D58" s="12">
        <v>144</v>
      </c>
      <c r="E58" s="12">
        <v>254</v>
      </c>
      <c r="F58" s="12">
        <v>34</v>
      </c>
      <c r="G58" s="12">
        <v>67</v>
      </c>
      <c r="H58" s="12">
        <v>33</v>
      </c>
      <c r="I58" s="12">
        <v>62</v>
      </c>
      <c r="J58" s="12">
        <v>30</v>
      </c>
      <c r="K58" s="12">
        <v>67</v>
      </c>
      <c r="L58" s="12">
        <v>47</v>
      </c>
      <c r="M58" s="12">
        <v>58</v>
      </c>
    </row>
    <row r="59" spans="1:13" ht="10.5" customHeight="1">
      <c r="A59" s="20"/>
      <c r="B59" s="4" t="s">
        <v>38</v>
      </c>
      <c r="C59" s="11">
        <v>722</v>
      </c>
      <c r="D59" s="12">
        <v>75</v>
      </c>
      <c r="E59" s="12">
        <v>647</v>
      </c>
      <c r="F59" s="12">
        <v>75</v>
      </c>
      <c r="G59" s="12">
        <v>180</v>
      </c>
      <c r="H59" s="12" t="s">
        <v>34</v>
      </c>
      <c r="I59" s="12">
        <v>146</v>
      </c>
      <c r="J59" s="12" t="s">
        <v>34</v>
      </c>
      <c r="K59" s="12">
        <v>165</v>
      </c>
      <c r="L59" s="12" t="s">
        <v>34</v>
      </c>
      <c r="M59" s="12">
        <v>156</v>
      </c>
    </row>
    <row r="60" spans="1:13" ht="10.5" customHeight="1">
      <c r="A60" s="276" t="s">
        <v>33</v>
      </c>
      <c r="B60" s="276"/>
      <c r="C60" s="11">
        <v>3415</v>
      </c>
      <c r="D60" s="12">
        <v>2088</v>
      </c>
      <c r="E60" s="12">
        <v>1327</v>
      </c>
      <c r="F60" s="12">
        <v>380</v>
      </c>
      <c r="G60" s="12">
        <v>241</v>
      </c>
      <c r="H60" s="12">
        <v>487</v>
      </c>
      <c r="I60" s="12">
        <v>367</v>
      </c>
      <c r="J60" s="12">
        <v>515</v>
      </c>
      <c r="K60" s="12">
        <v>310</v>
      </c>
      <c r="L60" s="12">
        <v>706</v>
      </c>
      <c r="M60" s="12">
        <v>409</v>
      </c>
    </row>
    <row r="61" spans="1:13" ht="10.5" customHeight="1">
      <c r="A61" s="19"/>
      <c r="B61" s="19"/>
      <c r="C61" s="13"/>
      <c r="D61" s="14"/>
      <c r="E61" s="14"/>
      <c r="F61" s="14"/>
      <c r="G61" s="14"/>
      <c r="H61" s="14"/>
      <c r="I61" s="14"/>
      <c r="J61" s="14"/>
      <c r="K61" s="14"/>
      <c r="L61" s="14"/>
      <c r="M61" s="14"/>
    </row>
    <row r="62" spans="1:13" ht="10.5" customHeight="1">
      <c r="A62" s="5" t="s">
        <v>47</v>
      </c>
      <c r="C62" s="16"/>
      <c r="D62" s="12"/>
      <c r="E62" s="12"/>
      <c r="F62" s="12"/>
      <c r="G62" s="12"/>
      <c r="H62" s="12"/>
      <c r="I62" s="12"/>
      <c r="J62" s="12"/>
      <c r="K62" s="12"/>
      <c r="L62" s="12"/>
      <c r="M62" s="12"/>
    </row>
    <row r="63" spans="1:13" ht="10.5" customHeight="1">
      <c r="A63" s="5" t="s">
        <v>97</v>
      </c>
      <c r="C63" s="16"/>
      <c r="D63" s="12"/>
      <c r="E63" s="12"/>
      <c r="F63" s="12"/>
      <c r="G63" s="12"/>
      <c r="H63" s="12"/>
      <c r="I63" s="12"/>
      <c r="J63" s="12"/>
      <c r="K63" s="12"/>
      <c r="L63" s="12"/>
      <c r="M63" s="12"/>
    </row>
  </sheetData>
  <mergeCells count="12">
    <mergeCell ref="A14:B14"/>
    <mergeCell ref="A18:B18"/>
    <mergeCell ref="A60:B60"/>
    <mergeCell ref="A15:B15"/>
    <mergeCell ref="A16:B16"/>
    <mergeCell ref="A3:M3"/>
    <mergeCell ref="A12:B12"/>
    <mergeCell ref="A9:B10"/>
    <mergeCell ref="J9:K9"/>
    <mergeCell ref="L9:M9"/>
    <mergeCell ref="F9:G9"/>
    <mergeCell ref="H9:I9"/>
  </mergeCells>
  <phoneticPr fontId="1"/>
  <printOptions gridLinesSet="0"/>
  <pageMargins left="0.6692913385826772" right="0.6692913385826772" top="0.78740157480314965" bottom="0.78740157480314965" header="0" footer="0"/>
  <pageSetup paperSize="9" pageOrder="overThenDown"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55"/>
  <sheetViews>
    <sheetView zoomScaleNormal="100" workbookViewId="0"/>
  </sheetViews>
  <sheetFormatPr defaultRowHeight="10.5"/>
  <cols>
    <col min="1" max="1" width="1.28515625" style="2" customWidth="1"/>
    <col min="2" max="2" width="1" style="2" customWidth="1"/>
    <col min="3" max="3" width="17.7109375" style="2" customWidth="1"/>
    <col min="4" max="4" width="8" style="2" customWidth="1"/>
    <col min="5" max="14" width="7.5703125" style="2" customWidth="1"/>
    <col min="15" max="15" width="4.7109375" style="2" customWidth="1"/>
    <col min="16" max="16" width="7.7109375" style="2" customWidth="1"/>
    <col min="17" max="17" width="7.85546875" style="2" customWidth="1"/>
    <col min="18" max="18" width="8.7109375" style="2" customWidth="1"/>
    <col min="19" max="24" width="7.5703125" style="2" customWidth="1"/>
    <col min="25" max="16384" width="9.140625" style="2"/>
  </cols>
  <sheetData>
    <row r="1" spans="1:25" s="1" customFormat="1" ht="13.5">
      <c r="A1" s="17" t="s">
        <v>353</v>
      </c>
      <c r="B1" s="17"/>
      <c r="C1" s="17"/>
      <c r="D1" s="17"/>
      <c r="E1" s="17"/>
      <c r="F1" s="17"/>
      <c r="G1" s="17"/>
      <c r="H1" s="17"/>
      <c r="I1" s="17"/>
      <c r="J1" s="17"/>
      <c r="K1" s="17"/>
    </row>
    <row r="2" spans="1:25" ht="13.5" customHeight="1">
      <c r="A2" s="17" t="s">
        <v>352</v>
      </c>
      <c r="B2" s="17"/>
      <c r="C2" s="17"/>
      <c r="D2" s="17"/>
      <c r="E2" s="17"/>
      <c r="F2" s="17"/>
      <c r="G2" s="17"/>
      <c r="H2" s="17"/>
      <c r="I2" s="17"/>
      <c r="J2" s="17"/>
      <c r="K2" s="17"/>
      <c r="L2" s="17"/>
      <c r="M2" s="17"/>
      <c r="N2" s="17"/>
      <c r="O2" s="1"/>
    </row>
    <row r="3" spans="1:25" ht="10.5" customHeight="1">
      <c r="A3" s="32"/>
      <c r="B3" s="87"/>
      <c r="C3" s="87"/>
      <c r="D3" s="87"/>
      <c r="E3" s="87"/>
      <c r="F3" s="87"/>
      <c r="G3" s="87"/>
      <c r="H3" s="87"/>
      <c r="I3" s="87"/>
      <c r="J3" s="87"/>
      <c r="K3" s="87"/>
      <c r="L3" s="87"/>
      <c r="M3" s="87"/>
      <c r="N3" s="87"/>
    </row>
    <row r="4" spans="1:25" ht="10.5" customHeight="1">
      <c r="A4" s="32"/>
      <c r="B4" s="87"/>
      <c r="C4" s="87"/>
      <c r="D4" s="87"/>
      <c r="E4" s="87"/>
      <c r="F4" s="87"/>
      <c r="G4" s="87"/>
      <c r="H4" s="87"/>
      <c r="I4" s="87"/>
      <c r="J4" s="87"/>
      <c r="K4" s="87"/>
      <c r="L4" s="87"/>
      <c r="M4" s="87"/>
      <c r="N4" s="87"/>
    </row>
    <row r="5" spans="1:25" ht="10.5" customHeight="1">
      <c r="A5" s="88"/>
      <c r="B5" s="3"/>
      <c r="C5" s="3"/>
      <c r="D5" s="3"/>
      <c r="E5" s="3"/>
      <c r="F5" s="3"/>
      <c r="G5" s="3"/>
      <c r="H5" s="3"/>
      <c r="I5" s="3"/>
      <c r="J5" s="3"/>
      <c r="K5" s="3"/>
      <c r="L5" s="3"/>
      <c r="M5" s="87"/>
      <c r="N5" s="15" t="s">
        <v>351</v>
      </c>
    </row>
    <row r="6" spans="1:25" ht="10.5" customHeight="1">
      <c r="A6" s="287" t="s">
        <v>350</v>
      </c>
      <c r="B6" s="288"/>
      <c r="C6" s="288"/>
      <c r="D6" s="290" t="s">
        <v>349</v>
      </c>
      <c r="E6" s="291"/>
      <c r="F6" s="292"/>
      <c r="G6" s="268" t="s">
        <v>348</v>
      </c>
      <c r="H6" s="286"/>
      <c r="I6" s="268" t="s">
        <v>347</v>
      </c>
      <c r="J6" s="286"/>
      <c r="K6" s="268" t="s">
        <v>346</v>
      </c>
      <c r="L6" s="286"/>
      <c r="M6" s="268" t="s">
        <v>345</v>
      </c>
      <c r="N6" s="285"/>
    </row>
    <row r="7" spans="1:25" s="84" customFormat="1" ht="10.5" customHeight="1">
      <c r="A7" s="289"/>
      <c r="B7" s="289"/>
      <c r="C7" s="289"/>
      <c r="D7" s="7" t="s">
        <v>340</v>
      </c>
      <c r="E7" s="7" t="s">
        <v>344</v>
      </c>
      <c r="F7" s="7" t="s">
        <v>343</v>
      </c>
      <c r="G7" s="7" t="s">
        <v>344</v>
      </c>
      <c r="H7" s="7" t="s">
        <v>343</v>
      </c>
      <c r="I7" s="7" t="s">
        <v>344</v>
      </c>
      <c r="J7" s="7" t="s">
        <v>343</v>
      </c>
      <c r="K7" s="7" t="s">
        <v>344</v>
      </c>
      <c r="L7" s="7" t="s">
        <v>343</v>
      </c>
      <c r="M7" s="7" t="s">
        <v>344</v>
      </c>
      <c r="N7" s="8" t="s">
        <v>343</v>
      </c>
      <c r="O7" s="2"/>
      <c r="P7" s="2"/>
      <c r="Q7" s="2"/>
      <c r="R7" s="2"/>
      <c r="S7" s="2"/>
      <c r="T7" s="2"/>
      <c r="U7" s="2"/>
      <c r="V7" s="2"/>
      <c r="W7" s="2"/>
      <c r="X7" s="2"/>
      <c r="Y7" s="2"/>
    </row>
    <row r="8" spans="1:25" s="6" customFormat="1" ht="10.5" customHeight="1">
      <c r="A8" s="85"/>
      <c r="B8" s="86" t="s">
        <v>342</v>
      </c>
      <c r="C8" s="85"/>
      <c r="D8" s="293" t="s">
        <v>341</v>
      </c>
      <c r="E8" s="294"/>
      <c r="F8" s="294"/>
      <c r="G8" s="294"/>
      <c r="H8" s="294"/>
      <c r="I8" s="294"/>
      <c r="J8" s="294"/>
      <c r="K8" s="294"/>
      <c r="L8" s="294"/>
      <c r="M8" s="294"/>
      <c r="N8" s="294"/>
      <c r="O8" s="84"/>
      <c r="P8" s="2"/>
      <c r="Q8" s="2"/>
      <c r="R8" s="2"/>
      <c r="S8" s="2"/>
      <c r="T8" s="2"/>
      <c r="U8" s="2"/>
      <c r="V8" s="2"/>
      <c r="W8" s="2"/>
      <c r="X8" s="2"/>
      <c r="Y8" s="2"/>
    </row>
    <row r="9" spans="1:25" ht="10.5" customHeight="1">
      <c r="A9" s="266" t="s">
        <v>340</v>
      </c>
      <c r="B9" s="266"/>
      <c r="C9" s="266"/>
      <c r="D9" s="9">
        <v>110868</v>
      </c>
      <c r="E9" s="10">
        <v>57627</v>
      </c>
      <c r="F9" s="10">
        <v>53241</v>
      </c>
      <c r="G9" s="10">
        <v>12325</v>
      </c>
      <c r="H9" s="10">
        <v>11960</v>
      </c>
      <c r="I9" s="10">
        <v>11969</v>
      </c>
      <c r="J9" s="10">
        <v>11733</v>
      </c>
      <c r="K9" s="10">
        <v>14046</v>
      </c>
      <c r="L9" s="83">
        <v>14190</v>
      </c>
      <c r="M9" s="10">
        <v>18975</v>
      </c>
      <c r="N9" s="10">
        <v>15255</v>
      </c>
      <c r="O9" s="6"/>
    </row>
    <row r="10" spans="1:25" ht="10.5" customHeight="1">
      <c r="A10" s="20"/>
      <c r="B10" s="276" t="s">
        <v>339</v>
      </c>
      <c r="C10" s="276"/>
      <c r="D10" s="11">
        <v>18003</v>
      </c>
      <c r="E10" s="82">
        <v>13785</v>
      </c>
      <c r="F10" s="82">
        <v>4218</v>
      </c>
      <c r="G10" s="82">
        <v>3042</v>
      </c>
      <c r="H10" s="82">
        <v>1011</v>
      </c>
      <c r="I10" s="82">
        <v>2942</v>
      </c>
      <c r="J10" s="82">
        <v>969</v>
      </c>
      <c r="K10" s="82">
        <v>2986</v>
      </c>
      <c r="L10" s="82">
        <v>1018</v>
      </c>
      <c r="M10" s="82">
        <v>4632</v>
      </c>
      <c r="N10" s="82">
        <v>1177</v>
      </c>
    </row>
    <row r="11" spans="1:25" ht="10.5" customHeight="1">
      <c r="A11" s="20"/>
      <c r="B11" s="276" t="s">
        <v>338</v>
      </c>
      <c r="C11" s="276"/>
      <c r="D11" s="11">
        <v>3350</v>
      </c>
      <c r="E11" s="82">
        <v>1220</v>
      </c>
      <c r="F11" s="82">
        <v>2130</v>
      </c>
      <c r="G11" s="82">
        <v>259</v>
      </c>
      <c r="H11" s="82">
        <v>514</v>
      </c>
      <c r="I11" s="82">
        <v>264</v>
      </c>
      <c r="J11" s="82">
        <v>530</v>
      </c>
      <c r="K11" s="82">
        <v>277</v>
      </c>
      <c r="L11" s="82">
        <v>519</v>
      </c>
      <c r="M11" s="82">
        <v>291</v>
      </c>
      <c r="N11" s="82">
        <v>507</v>
      </c>
    </row>
    <row r="12" spans="1:25" ht="10.5" customHeight="1">
      <c r="A12" s="20"/>
      <c r="B12" s="276" t="s">
        <v>337</v>
      </c>
      <c r="C12" s="276"/>
      <c r="D12" s="11">
        <v>89515</v>
      </c>
      <c r="E12" s="82">
        <v>42622</v>
      </c>
      <c r="F12" s="82">
        <v>46893</v>
      </c>
      <c r="G12" s="82">
        <v>9024</v>
      </c>
      <c r="H12" s="82">
        <v>10435</v>
      </c>
      <c r="I12" s="82">
        <v>8763</v>
      </c>
      <c r="J12" s="82">
        <v>10234</v>
      </c>
      <c r="K12" s="82">
        <v>10783</v>
      </c>
      <c r="L12" s="82">
        <v>12653</v>
      </c>
      <c r="M12" s="82">
        <v>14052</v>
      </c>
      <c r="N12" s="82">
        <v>13571</v>
      </c>
    </row>
    <row r="13" spans="1:25" ht="10.5" customHeight="1">
      <c r="A13" s="30" t="s">
        <v>336</v>
      </c>
      <c r="B13" s="276" t="s">
        <v>335</v>
      </c>
      <c r="C13" s="276"/>
      <c r="D13" s="11">
        <v>107305</v>
      </c>
      <c r="E13" s="82">
        <v>55410</v>
      </c>
      <c r="F13" s="82">
        <v>51895</v>
      </c>
      <c r="G13" s="82">
        <v>11830</v>
      </c>
      <c r="H13" s="82">
        <v>11590</v>
      </c>
      <c r="I13" s="82">
        <v>11478</v>
      </c>
      <c r="J13" s="82">
        <v>11430</v>
      </c>
      <c r="K13" s="82">
        <v>13568</v>
      </c>
      <c r="L13" s="82">
        <v>13823</v>
      </c>
      <c r="M13" s="82">
        <v>18222</v>
      </c>
      <c r="N13" s="82">
        <v>14949</v>
      </c>
    </row>
    <row r="14" spans="1:25" ht="10.5" customHeight="1">
      <c r="A14" s="4"/>
      <c r="B14" s="20"/>
      <c r="C14" s="4" t="s">
        <v>334</v>
      </c>
      <c r="D14" s="11">
        <v>24637</v>
      </c>
      <c r="E14" s="82">
        <v>10475</v>
      </c>
      <c r="F14" s="82">
        <v>14162</v>
      </c>
      <c r="G14" s="82">
        <v>2012</v>
      </c>
      <c r="H14" s="82">
        <v>2768</v>
      </c>
      <c r="I14" s="82">
        <v>2175</v>
      </c>
      <c r="J14" s="82">
        <v>2978</v>
      </c>
      <c r="K14" s="82">
        <v>2599</v>
      </c>
      <c r="L14" s="82">
        <v>4006</v>
      </c>
      <c r="M14" s="82">
        <v>3689</v>
      </c>
      <c r="N14" s="82">
        <v>4410</v>
      </c>
    </row>
    <row r="15" spans="1:25" ht="10.5" customHeight="1">
      <c r="A15" s="4"/>
      <c r="B15" s="20"/>
      <c r="C15" s="4" t="s">
        <v>333</v>
      </c>
      <c r="D15" s="11">
        <v>149</v>
      </c>
      <c r="E15" s="82">
        <v>68</v>
      </c>
      <c r="F15" s="82">
        <v>81</v>
      </c>
      <c r="G15" s="82" t="s">
        <v>34</v>
      </c>
      <c r="H15" s="82" t="s">
        <v>34</v>
      </c>
      <c r="I15" s="82" t="s">
        <v>34</v>
      </c>
      <c r="J15" s="82" t="s">
        <v>34</v>
      </c>
      <c r="K15" s="82">
        <v>27</v>
      </c>
      <c r="L15" s="82">
        <v>34</v>
      </c>
      <c r="M15" s="82">
        <v>41</v>
      </c>
      <c r="N15" s="82">
        <v>47</v>
      </c>
    </row>
    <row r="16" spans="1:25" ht="10.5" customHeight="1">
      <c r="A16" s="4"/>
      <c r="B16" s="20"/>
      <c r="C16" s="4" t="s">
        <v>332</v>
      </c>
      <c r="D16" s="11">
        <v>594</v>
      </c>
      <c r="E16" s="82">
        <v>471</v>
      </c>
      <c r="F16" s="82">
        <v>123</v>
      </c>
      <c r="G16" s="82">
        <v>121</v>
      </c>
      <c r="H16" s="82">
        <v>22</v>
      </c>
      <c r="I16" s="82">
        <v>125</v>
      </c>
      <c r="J16" s="82">
        <v>26</v>
      </c>
      <c r="K16" s="82">
        <v>104</v>
      </c>
      <c r="L16" s="82">
        <v>26</v>
      </c>
      <c r="M16" s="82">
        <v>121</v>
      </c>
      <c r="N16" s="82">
        <v>49</v>
      </c>
    </row>
    <row r="17" spans="1:14" ht="10.5" customHeight="1">
      <c r="A17" s="4"/>
      <c r="B17" s="20"/>
      <c r="C17" s="4" t="s">
        <v>331</v>
      </c>
      <c r="D17" s="11">
        <v>6147</v>
      </c>
      <c r="E17" s="82">
        <v>1913</v>
      </c>
      <c r="F17" s="82">
        <v>4234</v>
      </c>
      <c r="G17" s="82">
        <v>512</v>
      </c>
      <c r="H17" s="82">
        <v>957</v>
      </c>
      <c r="I17" s="82">
        <v>446</v>
      </c>
      <c r="J17" s="82">
        <v>992</v>
      </c>
      <c r="K17" s="82">
        <v>468</v>
      </c>
      <c r="L17" s="82">
        <v>1069</v>
      </c>
      <c r="M17" s="82">
        <v>487</v>
      </c>
      <c r="N17" s="82">
        <v>1216</v>
      </c>
    </row>
    <row r="18" spans="1:14" ht="10.5" customHeight="1">
      <c r="A18" s="4"/>
      <c r="B18" s="20"/>
      <c r="C18" s="4" t="s">
        <v>330</v>
      </c>
      <c r="D18" s="11">
        <v>2021</v>
      </c>
      <c r="E18" s="82">
        <v>852</v>
      </c>
      <c r="F18" s="82">
        <v>1169</v>
      </c>
      <c r="G18" s="82">
        <v>222</v>
      </c>
      <c r="H18" s="82">
        <v>248</v>
      </c>
      <c r="I18" s="82">
        <v>230</v>
      </c>
      <c r="J18" s="82">
        <v>283</v>
      </c>
      <c r="K18" s="82">
        <v>203</v>
      </c>
      <c r="L18" s="82">
        <v>302</v>
      </c>
      <c r="M18" s="82">
        <v>197</v>
      </c>
      <c r="N18" s="82">
        <v>336</v>
      </c>
    </row>
    <row r="19" spans="1:14" ht="10.5" customHeight="1">
      <c r="A19" s="4"/>
      <c r="B19" s="20"/>
      <c r="C19" s="4" t="s">
        <v>39</v>
      </c>
      <c r="D19" s="11">
        <v>916</v>
      </c>
      <c r="E19" s="82">
        <v>328</v>
      </c>
      <c r="F19" s="82">
        <v>588</v>
      </c>
      <c r="G19" s="82">
        <v>110</v>
      </c>
      <c r="H19" s="82">
        <v>162</v>
      </c>
      <c r="I19" s="82">
        <v>66</v>
      </c>
      <c r="J19" s="82">
        <v>131</v>
      </c>
      <c r="K19" s="82">
        <v>69</v>
      </c>
      <c r="L19" s="82">
        <v>129</v>
      </c>
      <c r="M19" s="82">
        <v>83</v>
      </c>
      <c r="N19" s="82">
        <v>166</v>
      </c>
    </row>
    <row r="20" spans="1:14" ht="10.5" customHeight="1">
      <c r="A20" s="4"/>
      <c r="B20" s="20"/>
      <c r="C20" s="4" t="s">
        <v>41</v>
      </c>
      <c r="D20" s="11">
        <v>1585</v>
      </c>
      <c r="E20" s="82" t="s">
        <v>34</v>
      </c>
      <c r="F20" s="82">
        <v>1585</v>
      </c>
      <c r="G20" s="82" t="s">
        <v>34</v>
      </c>
      <c r="H20" s="82">
        <v>384</v>
      </c>
      <c r="I20" s="82" t="s">
        <v>34</v>
      </c>
      <c r="J20" s="82">
        <v>402</v>
      </c>
      <c r="K20" s="82" t="s">
        <v>34</v>
      </c>
      <c r="L20" s="82">
        <v>384</v>
      </c>
      <c r="M20" s="82" t="s">
        <v>34</v>
      </c>
      <c r="N20" s="82">
        <v>415</v>
      </c>
    </row>
    <row r="21" spans="1:14" ht="10.5" customHeight="1">
      <c r="A21" s="4"/>
      <c r="B21" s="20"/>
      <c r="C21" s="4" t="s">
        <v>329</v>
      </c>
      <c r="D21" s="11">
        <v>2553</v>
      </c>
      <c r="E21" s="82">
        <v>1263</v>
      </c>
      <c r="F21" s="82">
        <v>1290</v>
      </c>
      <c r="G21" s="82">
        <v>244</v>
      </c>
      <c r="H21" s="82">
        <v>163</v>
      </c>
      <c r="I21" s="82">
        <v>326</v>
      </c>
      <c r="J21" s="82">
        <v>367</v>
      </c>
      <c r="K21" s="82">
        <v>341</v>
      </c>
      <c r="L21" s="82">
        <v>359</v>
      </c>
      <c r="M21" s="82">
        <v>352</v>
      </c>
      <c r="N21" s="82">
        <v>401</v>
      </c>
    </row>
    <row r="22" spans="1:14" ht="10.5" customHeight="1">
      <c r="A22" s="4"/>
      <c r="B22" s="20"/>
      <c r="C22" s="4" t="s">
        <v>328</v>
      </c>
      <c r="D22" s="11">
        <v>4681</v>
      </c>
      <c r="E22" s="82">
        <v>2190</v>
      </c>
      <c r="F22" s="82">
        <v>2491</v>
      </c>
      <c r="G22" s="82">
        <v>466</v>
      </c>
      <c r="H22" s="82">
        <v>536</v>
      </c>
      <c r="I22" s="82">
        <v>532</v>
      </c>
      <c r="J22" s="82">
        <v>598</v>
      </c>
      <c r="K22" s="82">
        <v>605</v>
      </c>
      <c r="L22" s="82">
        <v>682</v>
      </c>
      <c r="M22" s="82">
        <v>587</v>
      </c>
      <c r="N22" s="82">
        <v>675</v>
      </c>
    </row>
    <row r="23" spans="1:14" ht="10.5" customHeight="1">
      <c r="A23" s="4"/>
      <c r="B23" s="20"/>
      <c r="C23" s="4" t="s">
        <v>327</v>
      </c>
      <c r="D23" s="11">
        <v>1562</v>
      </c>
      <c r="E23" s="82">
        <v>733</v>
      </c>
      <c r="F23" s="82">
        <v>829</v>
      </c>
      <c r="G23" s="82">
        <v>275</v>
      </c>
      <c r="H23" s="82">
        <v>377</v>
      </c>
      <c r="I23" s="82">
        <v>162</v>
      </c>
      <c r="J23" s="82">
        <v>157</v>
      </c>
      <c r="K23" s="82">
        <v>156</v>
      </c>
      <c r="L23" s="82">
        <v>157</v>
      </c>
      <c r="M23" s="82">
        <v>140</v>
      </c>
      <c r="N23" s="82">
        <v>138</v>
      </c>
    </row>
    <row r="24" spans="1:14" ht="10.5" customHeight="1">
      <c r="A24" s="4"/>
      <c r="B24" s="20"/>
      <c r="C24" s="4" t="s">
        <v>326</v>
      </c>
      <c r="D24" s="11">
        <v>13367</v>
      </c>
      <c r="E24" s="82">
        <v>8977</v>
      </c>
      <c r="F24" s="82">
        <v>4390</v>
      </c>
      <c r="G24" s="82">
        <v>1714</v>
      </c>
      <c r="H24" s="82">
        <v>786</v>
      </c>
      <c r="I24" s="82">
        <v>1731</v>
      </c>
      <c r="J24" s="82">
        <v>925</v>
      </c>
      <c r="K24" s="82">
        <v>2223</v>
      </c>
      <c r="L24" s="82">
        <v>1230</v>
      </c>
      <c r="M24" s="82">
        <v>3309</v>
      </c>
      <c r="N24" s="82">
        <v>1449</v>
      </c>
    </row>
    <row r="25" spans="1:14" ht="10.5" customHeight="1">
      <c r="A25" s="4"/>
      <c r="B25" s="20"/>
      <c r="C25" s="4" t="s">
        <v>325</v>
      </c>
      <c r="D25" s="11">
        <v>8435</v>
      </c>
      <c r="E25" s="82">
        <v>6806</v>
      </c>
      <c r="F25" s="82">
        <v>1629</v>
      </c>
      <c r="G25" s="82">
        <v>1289</v>
      </c>
      <c r="H25" s="82">
        <v>240</v>
      </c>
      <c r="I25" s="82">
        <v>1196</v>
      </c>
      <c r="J25" s="82">
        <v>249</v>
      </c>
      <c r="K25" s="82">
        <v>1752</v>
      </c>
      <c r="L25" s="82">
        <v>537</v>
      </c>
      <c r="M25" s="82">
        <v>2569</v>
      </c>
      <c r="N25" s="82">
        <v>603</v>
      </c>
    </row>
    <row r="26" spans="1:14" ht="10.5" customHeight="1">
      <c r="A26" s="4"/>
      <c r="B26" s="20"/>
      <c r="C26" s="4" t="s">
        <v>87</v>
      </c>
      <c r="D26" s="11">
        <v>334</v>
      </c>
      <c r="E26" s="82">
        <v>178</v>
      </c>
      <c r="F26" s="82">
        <v>156</v>
      </c>
      <c r="G26" s="82">
        <v>178</v>
      </c>
      <c r="H26" s="82">
        <v>156</v>
      </c>
      <c r="I26" s="82" t="s">
        <v>34</v>
      </c>
      <c r="J26" s="82" t="s">
        <v>34</v>
      </c>
      <c r="K26" s="82" t="s">
        <v>34</v>
      </c>
      <c r="L26" s="82" t="s">
        <v>34</v>
      </c>
      <c r="M26" s="82" t="s">
        <v>34</v>
      </c>
      <c r="N26" s="82" t="s">
        <v>34</v>
      </c>
    </row>
    <row r="27" spans="1:14" ht="10.5" customHeight="1">
      <c r="A27" s="4"/>
      <c r="B27" s="20"/>
      <c r="C27" s="4" t="s">
        <v>324</v>
      </c>
      <c r="D27" s="11">
        <v>5203</v>
      </c>
      <c r="E27" s="82">
        <v>3758</v>
      </c>
      <c r="F27" s="82">
        <v>1445</v>
      </c>
      <c r="G27" s="82">
        <v>951</v>
      </c>
      <c r="H27" s="82">
        <v>311</v>
      </c>
      <c r="I27" s="82">
        <v>849</v>
      </c>
      <c r="J27" s="82">
        <v>322</v>
      </c>
      <c r="K27" s="82">
        <v>879</v>
      </c>
      <c r="L27" s="82">
        <v>441</v>
      </c>
      <c r="M27" s="82">
        <v>1079</v>
      </c>
      <c r="N27" s="82">
        <v>371</v>
      </c>
    </row>
    <row r="28" spans="1:14" ht="10.5" customHeight="1">
      <c r="A28" s="4"/>
      <c r="B28" s="20"/>
      <c r="C28" s="4" t="s">
        <v>323</v>
      </c>
      <c r="D28" s="11">
        <v>2004</v>
      </c>
      <c r="E28" s="82">
        <v>1312</v>
      </c>
      <c r="F28" s="82">
        <v>692</v>
      </c>
      <c r="G28" s="82" t="s">
        <v>34</v>
      </c>
      <c r="H28" s="82" t="s">
        <v>34</v>
      </c>
      <c r="I28" s="82" t="s">
        <v>34</v>
      </c>
      <c r="J28" s="82" t="s">
        <v>34</v>
      </c>
      <c r="K28" s="82">
        <v>574</v>
      </c>
      <c r="L28" s="82">
        <v>329</v>
      </c>
      <c r="M28" s="82">
        <v>738</v>
      </c>
      <c r="N28" s="82">
        <v>363</v>
      </c>
    </row>
    <row r="29" spans="1:14" ht="10.5" customHeight="1">
      <c r="A29" s="4"/>
      <c r="B29" s="20"/>
      <c r="C29" s="4" t="s">
        <v>40</v>
      </c>
      <c r="D29" s="11">
        <v>1024</v>
      </c>
      <c r="E29" s="82" t="s">
        <v>34</v>
      </c>
      <c r="F29" s="82">
        <v>1024</v>
      </c>
      <c r="G29" s="82" t="s">
        <v>34</v>
      </c>
      <c r="H29" s="82">
        <v>245</v>
      </c>
      <c r="I29" s="82" t="s">
        <v>34</v>
      </c>
      <c r="J29" s="82">
        <v>260</v>
      </c>
      <c r="K29" s="82" t="s">
        <v>34</v>
      </c>
      <c r="L29" s="82">
        <v>234</v>
      </c>
      <c r="M29" s="82" t="s">
        <v>34</v>
      </c>
      <c r="N29" s="82">
        <v>285</v>
      </c>
    </row>
    <row r="30" spans="1:14" ht="10.5" customHeight="1">
      <c r="A30" s="4"/>
      <c r="B30" s="20"/>
      <c r="C30" s="4" t="s">
        <v>322</v>
      </c>
      <c r="D30" s="11">
        <v>322</v>
      </c>
      <c r="E30" s="82">
        <v>89</v>
      </c>
      <c r="F30" s="82">
        <v>233</v>
      </c>
      <c r="G30" s="82">
        <v>20</v>
      </c>
      <c r="H30" s="82">
        <v>56</v>
      </c>
      <c r="I30" s="82">
        <v>16</v>
      </c>
      <c r="J30" s="82">
        <v>58</v>
      </c>
      <c r="K30" s="82">
        <v>30</v>
      </c>
      <c r="L30" s="82">
        <v>50</v>
      </c>
      <c r="M30" s="82">
        <v>23</v>
      </c>
      <c r="N30" s="82">
        <v>69</v>
      </c>
    </row>
    <row r="31" spans="1:14" ht="10.5" customHeight="1">
      <c r="A31" s="4"/>
      <c r="B31" s="20"/>
      <c r="C31" s="4" t="s">
        <v>321</v>
      </c>
      <c r="D31" s="11">
        <v>2000</v>
      </c>
      <c r="E31" s="82">
        <v>1815</v>
      </c>
      <c r="F31" s="82">
        <v>185</v>
      </c>
      <c r="G31" s="82">
        <v>422</v>
      </c>
      <c r="H31" s="82">
        <v>38</v>
      </c>
      <c r="I31" s="82">
        <v>406</v>
      </c>
      <c r="J31" s="82">
        <v>53</v>
      </c>
      <c r="K31" s="82">
        <v>411</v>
      </c>
      <c r="L31" s="82">
        <v>47</v>
      </c>
      <c r="M31" s="82">
        <v>576</v>
      </c>
      <c r="N31" s="82">
        <v>47</v>
      </c>
    </row>
    <row r="32" spans="1:14" ht="10.5" customHeight="1">
      <c r="A32" s="4"/>
      <c r="B32" s="20"/>
      <c r="C32" s="4" t="s">
        <v>320</v>
      </c>
      <c r="D32" s="11">
        <v>4855</v>
      </c>
      <c r="E32" s="82">
        <v>4467</v>
      </c>
      <c r="F32" s="82">
        <v>388</v>
      </c>
      <c r="G32" s="82">
        <v>1019</v>
      </c>
      <c r="H32" s="82">
        <v>88</v>
      </c>
      <c r="I32" s="82">
        <v>1018</v>
      </c>
      <c r="J32" s="82">
        <v>94</v>
      </c>
      <c r="K32" s="82">
        <v>1008</v>
      </c>
      <c r="L32" s="82">
        <v>101</v>
      </c>
      <c r="M32" s="82">
        <v>1422</v>
      </c>
      <c r="N32" s="82">
        <v>105</v>
      </c>
    </row>
    <row r="33" spans="1:14" ht="10.5" customHeight="1">
      <c r="A33" s="4"/>
      <c r="B33" s="20"/>
      <c r="C33" s="4" t="s">
        <v>319</v>
      </c>
      <c r="D33" s="11">
        <v>1797</v>
      </c>
      <c r="E33" s="82">
        <v>1450</v>
      </c>
      <c r="F33" s="82">
        <v>347</v>
      </c>
      <c r="G33" s="82">
        <v>317</v>
      </c>
      <c r="H33" s="82">
        <v>95</v>
      </c>
      <c r="I33" s="82">
        <v>324</v>
      </c>
      <c r="J33" s="82">
        <v>80</v>
      </c>
      <c r="K33" s="82">
        <v>341</v>
      </c>
      <c r="L33" s="82">
        <v>78</v>
      </c>
      <c r="M33" s="82">
        <v>468</v>
      </c>
      <c r="N33" s="82">
        <v>94</v>
      </c>
    </row>
    <row r="34" spans="1:14" ht="10.5" customHeight="1">
      <c r="A34" s="4"/>
      <c r="B34" s="20"/>
      <c r="C34" s="4" t="s">
        <v>318</v>
      </c>
      <c r="D34" s="11">
        <v>1790</v>
      </c>
      <c r="E34" s="82">
        <v>1175</v>
      </c>
      <c r="F34" s="82">
        <v>615</v>
      </c>
      <c r="G34" s="82">
        <v>303</v>
      </c>
      <c r="H34" s="82">
        <v>121</v>
      </c>
      <c r="I34" s="82">
        <v>285</v>
      </c>
      <c r="J34" s="82">
        <v>162</v>
      </c>
      <c r="K34" s="82">
        <v>253</v>
      </c>
      <c r="L34" s="82">
        <v>173</v>
      </c>
      <c r="M34" s="82">
        <v>334</v>
      </c>
      <c r="N34" s="82">
        <v>159</v>
      </c>
    </row>
    <row r="35" spans="1:14" ht="10.5" customHeight="1">
      <c r="A35" s="4"/>
      <c r="B35" s="20"/>
      <c r="C35" s="4" t="s">
        <v>317</v>
      </c>
      <c r="D35" s="11">
        <v>801</v>
      </c>
      <c r="E35" s="82">
        <v>573</v>
      </c>
      <c r="F35" s="82">
        <v>228</v>
      </c>
      <c r="G35" s="82">
        <v>137</v>
      </c>
      <c r="H35" s="82">
        <v>52</v>
      </c>
      <c r="I35" s="82">
        <v>125</v>
      </c>
      <c r="J35" s="82">
        <v>53</v>
      </c>
      <c r="K35" s="82">
        <v>141</v>
      </c>
      <c r="L35" s="82">
        <v>60</v>
      </c>
      <c r="M35" s="82">
        <v>170</v>
      </c>
      <c r="N35" s="82">
        <v>63</v>
      </c>
    </row>
    <row r="36" spans="1:14" ht="10.5" customHeight="1">
      <c r="A36" s="4"/>
      <c r="B36" s="20"/>
      <c r="C36" s="4" t="s">
        <v>316</v>
      </c>
      <c r="D36" s="11">
        <v>1243</v>
      </c>
      <c r="E36" s="82">
        <v>946</v>
      </c>
      <c r="F36" s="82">
        <v>297</v>
      </c>
      <c r="G36" s="82">
        <v>153</v>
      </c>
      <c r="H36" s="82">
        <v>55</v>
      </c>
      <c r="I36" s="82">
        <v>162</v>
      </c>
      <c r="J36" s="82">
        <v>48</v>
      </c>
      <c r="K36" s="82">
        <v>163</v>
      </c>
      <c r="L36" s="82">
        <v>38</v>
      </c>
      <c r="M36" s="82">
        <v>156</v>
      </c>
      <c r="N36" s="82">
        <v>53</v>
      </c>
    </row>
    <row r="37" spans="1:14" ht="10.5" customHeight="1">
      <c r="A37" s="4"/>
      <c r="B37" s="20"/>
      <c r="C37" s="4" t="s">
        <v>42</v>
      </c>
      <c r="D37" s="11">
        <v>384</v>
      </c>
      <c r="E37" s="82">
        <v>66</v>
      </c>
      <c r="F37" s="82">
        <v>318</v>
      </c>
      <c r="G37" s="82">
        <v>62</v>
      </c>
      <c r="H37" s="82">
        <v>158</v>
      </c>
      <c r="I37" s="82">
        <v>3</v>
      </c>
      <c r="J37" s="82">
        <v>73</v>
      </c>
      <c r="K37" s="82">
        <v>1</v>
      </c>
      <c r="L37" s="82">
        <v>87</v>
      </c>
      <c r="M37" s="82" t="s">
        <v>34</v>
      </c>
      <c r="N37" s="82" t="s">
        <v>34</v>
      </c>
    </row>
    <row r="38" spans="1:14" ht="10.5" customHeight="1">
      <c r="A38" s="4"/>
      <c r="B38" s="20"/>
      <c r="C38" s="4" t="s">
        <v>315</v>
      </c>
      <c r="D38" s="11">
        <v>1958</v>
      </c>
      <c r="E38" s="82">
        <v>813</v>
      </c>
      <c r="F38" s="82">
        <v>1145</v>
      </c>
      <c r="G38" s="82">
        <v>211</v>
      </c>
      <c r="H38" s="82">
        <v>278</v>
      </c>
      <c r="I38" s="82">
        <v>198</v>
      </c>
      <c r="J38" s="82">
        <v>272</v>
      </c>
      <c r="K38" s="82">
        <v>188</v>
      </c>
      <c r="L38" s="82">
        <v>303</v>
      </c>
      <c r="M38" s="82">
        <v>216</v>
      </c>
      <c r="N38" s="82">
        <v>292</v>
      </c>
    </row>
    <row r="39" spans="1:14" ht="10.5" customHeight="1">
      <c r="A39" s="4"/>
      <c r="B39" s="20"/>
      <c r="C39" s="4" t="s">
        <v>314</v>
      </c>
      <c r="D39" s="11">
        <v>1293</v>
      </c>
      <c r="E39" s="82" t="s">
        <v>34</v>
      </c>
      <c r="F39" s="82">
        <v>1293</v>
      </c>
      <c r="G39" s="82" t="s">
        <v>34</v>
      </c>
      <c r="H39" s="82">
        <v>322</v>
      </c>
      <c r="I39" s="82" t="s">
        <v>34</v>
      </c>
      <c r="J39" s="82">
        <v>302</v>
      </c>
      <c r="K39" s="82" t="s">
        <v>34</v>
      </c>
      <c r="L39" s="82">
        <v>323</v>
      </c>
      <c r="M39" s="82" t="s">
        <v>34</v>
      </c>
      <c r="N39" s="82">
        <v>346</v>
      </c>
    </row>
    <row r="40" spans="1:14" ht="10.5" customHeight="1">
      <c r="A40" s="4"/>
      <c r="B40" s="20"/>
      <c r="C40" s="4" t="s">
        <v>313</v>
      </c>
      <c r="D40" s="11">
        <v>1092</v>
      </c>
      <c r="E40" s="82" t="s">
        <v>34</v>
      </c>
      <c r="F40" s="82">
        <v>1092</v>
      </c>
      <c r="G40" s="82" t="s">
        <v>34</v>
      </c>
      <c r="H40" s="82">
        <v>249</v>
      </c>
      <c r="I40" s="82" t="s">
        <v>34</v>
      </c>
      <c r="J40" s="82">
        <v>255</v>
      </c>
      <c r="K40" s="82" t="s">
        <v>34</v>
      </c>
      <c r="L40" s="82">
        <v>272</v>
      </c>
      <c r="M40" s="82" t="s">
        <v>34</v>
      </c>
      <c r="N40" s="82">
        <v>316</v>
      </c>
    </row>
    <row r="41" spans="1:14" ht="10.5" customHeight="1">
      <c r="A41" s="4"/>
      <c r="B41" s="20"/>
      <c r="C41" s="4" t="s">
        <v>312</v>
      </c>
      <c r="D41" s="11">
        <v>1982</v>
      </c>
      <c r="E41" s="82">
        <v>801</v>
      </c>
      <c r="F41" s="82">
        <v>1181</v>
      </c>
      <c r="G41" s="82">
        <v>195</v>
      </c>
      <c r="H41" s="82">
        <v>281</v>
      </c>
      <c r="I41" s="82">
        <v>170</v>
      </c>
      <c r="J41" s="82">
        <v>283</v>
      </c>
      <c r="K41" s="82">
        <v>150</v>
      </c>
      <c r="L41" s="82">
        <v>305</v>
      </c>
      <c r="M41" s="82">
        <v>286</v>
      </c>
      <c r="N41" s="82">
        <v>312</v>
      </c>
    </row>
    <row r="42" spans="1:14" ht="10.5" customHeight="1">
      <c r="A42" s="4"/>
      <c r="B42" s="20"/>
      <c r="C42" s="4" t="s">
        <v>311</v>
      </c>
      <c r="D42" s="11">
        <v>848</v>
      </c>
      <c r="E42" s="82">
        <v>373</v>
      </c>
      <c r="F42" s="82">
        <v>475</v>
      </c>
      <c r="G42" s="82">
        <v>98</v>
      </c>
      <c r="H42" s="82">
        <v>109</v>
      </c>
      <c r="I42" s="82">
        <v>85</v>
      </c>
      <c r="J42" s="82">
        <v>124</v>
      </c>
      <c r="K42" s="82">
        <v>80</v>
      </c>
      <c r="L42" s="82">
        <v>110</v>
      </c>
      <c r="M42" s="82">
        <v>110</v>
      </c>
      <c r="N42" s="82">
        <v>132</v>
      </c>
    </row>
    <row r="43" spans="1:14" ht="10.5" customHeight="1">
      <c r="A43" s="4"/>
      <c r="B43" s="20"/>
      <c r="C43" s="4" t="s">
        <v>88</v>
      </c>
      <c r="D43" s="11">
        <v>343</v>
      </c>
      <c r="E43" s="82" t="s">
        <v>34</v>
      </c>
      <c r="F43" s="82">
        <v>343</v>
      </c>
      <c r="G43" s="82" t="s">
        <v>34</v>
      </c>
      <c r="H43" s="82">
        <v>343</v>
      </c>
      <c r="I43" s="82" t="s">
        <v>34</v>
      </c>
      <c r="J43" s="82" t="s">
        <v>34</v>
      </c>
      <c r="K43" s="82" t="s">
        <v>34</v>
      </c>
      <c r="L43" s="82" t="s">
        <v>34</v>
      </c>
      <c r="M43" s="82" t="s">
        <v>34</v>
      </c>
      <c r="N43" s="82" t="s">
        <v>34</v>
      </c>
    </row>
    <row r="44" spans="1:14" ht="10.5" customHeight="1">
      <c r="A44" s="4"/>
      <c r="B44" s="20"/>
      <c r="C44" s="4" t="s">
        <v>310</v>
      </c>
      <c r="D44" s="11">
        <v>5137</v>
      </c>
      <c r="E44" s="82">
        <v>1440</v>
      </c>
      <c r="F44" s="82">
        <v>3697</v>
      </c>
      <c r="G44" s="82">
        <v>330</v>
      </c>
      <c r="H44" s="82">
        <v>907</v>
      </c>
      <c r="I44" s="82">
        <v>345</v>
      </c>
      <c r="J44" s="82">
        <v>859</v>
      </c>
      <c r="K44" s="82">
        <v>361</v>
      </c>
      <c r="L44" s="82">
        <v>956</v>
      </c>
      <c r="M44" s="82">
        <v>404</v>
      </c>
      <c r="N44" s="82">
        <v>975</v>
      </c>
    </row>
    <row r="45" spans="1:14" ht="10.5" customHeight="1">
      <c r="A45" s="4"/>
      <c r="B45" s="20"/>
      <c r="C45" s="4" t="s">
        <v>309</v>
      </c>
      <c r="D45" s="11">
        <v>538</v>
      </c>
      <c r="E45" s="82">
        <v>123</v>
      </c>
      <c r="F45" s="82">
        <v>415</v>
      </c>
      <c r="G45" s="82">
        <v>27</v>
      </c>
      <c r="H45" s="82">
        <v>103</v>
      </c>
      <c r="I45" s="82">
        <v>27</v>
      </c>
      <c r="J45" s="82">
        <v>103</v>
      </c>
      <c r="K45" s="82">
        <v>32</v>
      </c>
      <c r="L45" s="82">
        <v>97</v>
      </c>
      <c r="M45" s="82">
        <v>37</v>
      </c>
      <c r="N45" s="82">
        <v>112</v>
      </c>
    </row>
    <row r="46" spans="1:14" ht="10.5" customHeight="1">
      <c r="A46" s="4"/>
      <c r="B46" s="20"/>
      <c r="C46" s="4" t="s">
        <v>308</v>
      </c>
      <c r="D46" s="11">
        <v>252</v>
      </c>
      <c r="E46" s="82">
        <v>55</v>
      </c>
      <c r="F46" s="82">
        <v>197</v>
      </c>
      <c r="G46" s="82">
        <v>15</v>
      </c>
      <c r="H46" s="82">
        <v>48</v>
      </c>
      <c r="I46" s="82">
        <v>14</v>
      </c>
      <c r="J46" s="82">
        <v>49</v>
      </c>
      <c r="K46" s="82">
        <v>12</v>
      </c>
      <c r="L46" s="82">
        <v>49</v>
      </c>
      <c r="M46" s="82">
        <v>14</v>
      </c>
      <c r="N46" s="82">
        <v>51</v>
      </c>
    </row>
    <row r="47" spans="1:14" ht="10.5" customHeight="1">
      <c r="A47" s="4"/>
      <c r="B47" s="20"/>
      <c r="C47" s="4" t="s">
        <v>307</v>
      </c>
      <c r="D47" s="11">
        <v>625</v>
      </c>
      <c r="E47" s="82">
        <v>460</v>
      </c>
      <c r="F47" s="82">
        <v>165</v>
      </c>
      <c r="G47" s="82">
        <v>90</v>
      </c>
      <c r="H47" s="82">
        <v>42</v>
      </c>
      <c r="I47" s="82">
        <v>94</v>
      </c>
      <c r="J47" s="82">
        <v>40</v>
      </c>
      <c r="K47" s="82">
        <v>99</v>
      </c>
      <c r="L47" s="82">
        <v>40</v>
      </c>
      <c r="M47" s="82">
        <v>177</v>
      </c>
      <c r="N47" s="82">
        <v>43</v>
      </c>
    </row>
    <row r="48" spans="1:14" ht="10.5" customHeight="1">
      <c r="A48" s="4"/>
      <c r="B48" s="20"/>
      <c r="C48" s="4" t="s">
        <v>306</v>
      </c>
      <c r="D48" s="11">
        <v>1570</v>
      </c>
      <c r="E48" s="82">
        <v>895</v>
      </c>
      <c r="F48" s="82">
        <v>675</v>
      </c>
      <c r="G48" s="82">
        <v>208</v>
      </c>
      <c r="H48" s="82">
        <v>172</v>
      </c>
      <c r="I48" s="82">
        <v>243</v>
      </c>
      <c r="J48" s="82">
        <v>127</v>
      </c>
      <c r="K48" s="82">
        <v>161</v>
      </c>
      <c r="L48" s="82">
        <v>169</v>
      </c>
      <c r="M48" s="82">
        <v>283</v>
      </c>
      <c r="N48" s="82">
        <v>207</v>
      </c>
    </row>
    <row r="49" spans="1:14" ht="10.5" customHeight="1">
      <c r="A49" s="4"/>
      <c r="B49" s="20"/>
      <c r="C49" s="4" t="s">
        <v>305</v>
      </c>
      <c r="D49" s="11">
        <v>1192</v>
      </c>
      <c r="E49" s="82">
        <v>406</v>
      </c>
      <c r="F49" s="82">
        <v>786</v>
      </c>
      <c r="G49" s="82">
        <v>96</v>
      </c>
      <c r="H49" s="82">
        <v>179</v>
      </c>
      <c r="I49" s="82">
        <v>96</v>
      </c>
      <c r="J49" s="82">
        <v>174</v>
      </c>
      <c r="K49" s="82">
        <v>96</v>
      </c>
      <c r="L49" s="82">
        <v>191</v>
      </c>
      <c r="M49" s="82">
        <v>118</v>
      </c>
      <c r="N49" s="82">
        <v>242</v>
      </c>
    </row>
    <row r="50" spans="1:14" ht="10.5" customHeight="1">
      <c r="A50" s="4"/>
      <c r="B50" s="20"/>
      <c r="C50" s="4" t="s">
        <v>37</v>
      </c>
      <c r="D50" s="11">
        <v>1056</v>
      </c>
      <c r="E50" s="82" t="s">
        <v>34</v>
      </c>
      <c r="F50" s="82">
        <v>1056</v>
      </c>
      <c r="G50" s="82" t="s">
        <v>34</v>
      </c>
      <c r="H50" s="82">
        <v>329</v>
      </c>
      <c r="I50" s="82" t="s">
        <v>34</v>
      </c>
      <c r="J50" s="82">
        <v>309</v>
      </c>
      <c r="K50" s="82" t="s">
        <v>34</v>
      </c>
      <c r="L50" s="82">
        <v>246</v>
      </c>
      <c r="M50" s="82" t="s">
        <v>34</v>
      </c>
      <c r="N50" s="82">
        <v>172</v>
      </c>
    </row>
    <row r="51" spans="1:14" ht="10.5" customHeight="1">
      <c r="A51" s="4"/>
      <c r="B51" s="20"/>
      <c r="C51" s="4" t="s">
        <v>304</v>
      </c>
      <c r="D51" s="11">
        <v>391</v>
      </c>
      <c r="E51" s="82">
        <v>139</v>
      </c>
      <c r="F51" s="82">
        <v>252</v>
      </c>
      <c r="G51" s="82">
        <v>33</v>
      </c>
      <c r="H51" s="82">
        <v>62</v>
      </c>
      <c r="I51" s="82">
        <v>29</v>
      </c>
      <c r="J51" s="82">
        <v>62</v>
      </c>
      <c r="K51" s="82">
        <v>41</v>
      </c>
      <c r="L51" s="82">
        <v>58</v>
      </c>
      <c r="M51" s="82">
        <v>36</v>
      </c>
      <c r="N51" s="82">
        <v>70</v>
      </c>
    </row>
    <row r="52" spans="1:14" ht="10.5" customHeight="1">
      <c r="A52" s="4"/>
      <c r="B52" s="20"/>
      <c r="C52" s="4" t="s">
        <v>38</v>
      </c>
      <c r="D52" s="11">
        <v>624</v>
      </c>
      <c r="E52" s="82" t="s">
        <v>34</v>
      </c>
      <c r="F52" s="82">
        <v>624</v>
      </c>
      <c r="G52" s="82" t="s">
        <v>34</v>
      </c>
      <c r="H52" s="82">
        <v>148</v>
      </c>
      <c r="I52" s="82" t="s">
        <v>34</v>
      </c>
      <c r="J52" s="82">
        <v>160</v>
      </c>
      <c r="K52" s="82" t="s">
        <v>34</v>
      </c>
      <c r="L52" s="82">
        <v>151</v>
      </c>
      <c r="M52" s="82" t="s">
        <v>34</v>
      </c>
      <c r="N52" s="82">
        <v>165</v>
      </c>
    </row>
    <row r="53" spans="1:14" ht="10.5" customHeight="1">
      <c r="A53" s="19"/>
      <c r="B53" s="284" t="s">
        <v>303</v>
      </c>
      <c r="C53" s="284"/>
      <c r="D53" s="13">
        <v>3563</v>
      </c>
      <c r="E53" s="81">
        <v>2217</v>
      </c>
      <c r="F53" s="81">
        <v>1346</v>
      </c>
      <c r="G53" s="81">
        <v>495</v>
      </c>
      <c r="H53" s="81">
        <v>370</v>
      </c>
      <c r="I53" s="81">
        <v>491</v>
      </c>
      <c r="J53" s="81">
        <v>303</v>
      </c>
      <c r="K53" s="81">
        <v>478</v>
      </c>
      <c r="L53" s="81">
        <v>367</v>
      </c>
      <c r="M53" s="81">
        <v>753</v>
      </c>
      <c r="N53" s="81">
        <v>306</v>
      </c>
    </row>
    <row r="54" spans="1:14" ht="10.5" customHeight="1">
      <c r="A54" s="5" t="s">
        <v>302</v>
      </c>
    </row>
    <row r="55" spans="1:14">
      <c r="A55" s="5" t="s">
        <v>301</v>
      </c>
    </row>
  </sheetData>
  <mergeCells count="13">
    <mergeCell ref="B53:C53"/>
    <mergeCell ref="M6:N6"/>
    <mergeCell ref="B10:C10"/>
    <mergeCell ref="B11:C11"/>
    <mergeCell ref="B12:C12"/>
    <mergeCell ref="K6:L6"/>
    <mergeCell ref="A6:C7"/>
    <mergeCell ref="G6:H6"/>
    <mergeCell ref="I6:J6"/>
    <mergeCell ref="B13:C13"/>
    <mergeCell ref="D6:F6"/>
    <mergeCell ref="D8:N8"/>
    <mergeCell ref="A9:C9"/>
  </mergeCells>
  <phoneticPr fontId="8"/>
  <printOptions gridLinesSet="0"/>
  <pageMargins left="0.6692913385826772" right="0.6692913385826772" top="0.78740157480314965" bottom="0.86614173228346458" header="0" footer="0"/>
  <pageSetup paperSize="9" scale="94" pageOrder="overThenDown" orientation="portrait" verticalDpi="0" r:id="rId1"/>
  <headerFooter alignWithMargins="0"/>
  <rowBreaks count="1" manualBreakCount="1">
    <brk id="148"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D0C3B-8526-4E34-A790-12B33A765311}">
  <dimension ref="A1:S78"/>
  <sheetViews>
    <sheetView zoomScaleNormal="100" zoomScaleSheetLayoutView="110" workbookViewId="0"/>
  </sheetViews>
  <sheetFormatPr defaultColWidth="13.28515625" defaultRowHeight="13.5"/>
  <cols>
    <col min="1" max="2" width="2" style="175" customWidth="1"/>
    <col min="3" max="3" width="7.85546875" style="175" customWidth="1"/>
    <col min="4" max="4" width="6.85546875" style="175" bestFit="1" customWidth="1"/>
    <col min="5" max="5" width="7.5703125" style="175" customWidth="1"/>
    <col min="6" max="15" width="5.7109375" style="175" customWidth="1"/>
    <col min="16" max="19" width="4.85546875" style="175" customWidth="1"/>
    <col min="20" max="20" width="6.28515625" style="175" bestFit="1" customWidth="1"/>
    <col min="21" max="21" width="9.5703125" style="175" customWidth="1"/>
    <col min="22" max="26" width="7.28515625" style="175" customWidth="1"/>
    <col min="27" max="16384" width="13.28515625" style="175"/>
  </cols>
  <sheetData>
    <row r="1" spans="1:19" s="205" customFormat="1" ht="13.5" customHeight="1"/>
    <row r="2" spans="1:19" s="207" customFormat="1" ht="13.5" customHeight="1">
      <c r="A2" s="206" t="s">
        <v>98</v>
      </c>
      <c r="B2" s="206"/>
      <c r="C2" s="206"/>
      <c r="D2" s="206"/>
      <c r="E2" s="206"/>
      <c r="F2" s="206"/>
      <c r="G2" s="206"/>
      <c r="H2" s="206"/>
      <c r="I2" s="206"/>
      <c r="J2" s="206"/>
      <c r="K2" s="206"/>
      <c r="L2" s="206"/>
      <c r="M2" s="206"/>
      <c r="N2" s="206"/>
      <c r="O2" s="206"/>
      <c r="P2" s="206"/>
    </row>
    <row r="3" spans="1:19" s="207" customFormat="1" ht="10.5" customHeight="1">
      <c r="B3" s="208"/>
      <c r="C3" s="208"/>
      <c r="D3" s="208"/>
      <c r="E3" s="208"/>
      <c r="F3" s="208"/>
      <c r="G3" s="208"/>
      <c r="H3" s="208"/>
      <c r="I3" s="208"/>
      <c r="J3" s="208"/>
      <c r="K3" s="208"/>
      <c r="L3" s="208"/>
      <c r="M3" s="208"/>
      <c r="N3" s="208"/>
    </row>
    <row r="4" spans="1:19" s="205" customFormat="1" ht="10.5" customHeight="1">
      <c r="A4" s="209" t="s">
        <v>578</v>
      </c>
      <c r="C4" s="209"/>
      <c r="D4" s="209"/>
      <c r="E4" s="209"/>
      <c r="F4" s="209"/>
      <c r="G4" s="209"/>
      <c r="H4" s="209"/>
      <c r="I4" s="209"/>
      <c r="J4" s="209"/>
      <c r="K4" s="209"/>
      <c r="L4" s="209"/>
      <c r="M4" s="209"/>
      <c r="N4" s="209"/>
      <c r="O4" s="209"/>
      <c r="P4" s="209"/>
    </row>
    <row r="5" spans="1:19" s="205" customFormat="1" ht="10.5" customHeight="1">
      <c r="A5" s="209" t="s">
        <v>579</v>
      </c>
      <c r="C5" s="210"/>
      <c r="D5" s="210"/>
      <c r="E5" s="210"/>
      <c r="F5" s="210"/>
      <c r="G5" s="210"/>
      <c r="H5" s="210"/>
      <c r="I5" s="210"/>
      <c r="J5" s="210"/>
      <c r="K5" s="210"/>
      <c r="L5" s="210"/>
      <c r="M5" s="210"/>
      <c r="N5" s="210"/>
      <c r="O5" s="210"/>
      <c r="P5" s="210"/>
    </row>
    <row r="7" spans="1:19">
      <c r="A7" s="178" t="s">
        <v>235</v>
      </c>
      <c r="B7" s="178"/>
      <c r="C7" s="178"/>
      <c r="D7" s="178"/>
      <c r="E7" s="178"/>
      <c r="F7" s="178"/>
      <c r="G7" s="178"/>
      <c r="H7" s="178"/>
      <c r="I7" s="178"/>
      <c r="J7" s="178"/>
      <c r="K7" s="178"/>
      <c r="L7" s="178"/>
      <c r="M7" s="178"/>
      <c r="N7" s="178"/>
      <c r="O7" s="178"/>
      <c r="P7" s="178"/>
      <c r="Q7" s="178"/>
      <c r="R7" s="178"/>
      <c r="S7" s="178"/>
    </row>
    <row r="8" spans="1:19" ht="10.5" customHeight="1">
      <c r="C8" s="176"/>
      <c r="D8" s="176"/>
      <c r="E8" s="176"/>
      <c r="F8" s="176"/>
      <c r="G8" s="176"/>
      <c r="H8" s="176"/>
      <c r="I8" s="176"/>
      <c r="J8" s="176"/>
      <c r="K8" s="176"/>
      <c r="L8" s="176"/>
      <c r="M8" s="176"/>
      <c r="N8" s="176"/>
      <c r="O8" s="176"/>
      <c r="P8" s="176"/>
      <c r="Q8" s="176"/>
      <c r="R8" s="176"/>
      <c r="S8" s="176"/>
    </row>
    <row r="9" spans="1:19" ht="10.5" customHeight="1">
      <c r="A9" s="177" t="s">
        <v>539</v>
      </c>
      <c r="D9" s="176"/>
      <c r="E9" s="176"/>
      <c r="F9" s="176"/>
      <c r="G9" s="176"/>
      <c r="H9" s="176"/>
      <c r="I9" s="176"/>
      <c r="J9" s="176"/>
      <c r="K9" s="176"/>
      <c r="L9" s="176"/>
      <c r="M9" s="176"/>
      <c r="N9" s="176"/>
      <c r="O9" s="176"/>
      <c r="P9" s="176"/>
      <c r="Q9" s="176"/>
      <c r="R9" s="176"/>
      <c r="S9" s="176"/>
    </row>
    <row r="10" spans="1:19" ht="10.5" customHeight="1">
      <c r="C10" s="178"/>
      <c r="J10" s="179"/>
    </row>
    <row r="11" spans="1:19" ht="13.5" customHeight="1">
      <c r="A11" s="178" t="s">
        <v>234</v>
      </c>
      <c r="B11" s="178"/>
      <c r="C11" s="178"/>
      <c r="D11" s="178"/>
      <c r="E11" s="178"/>
      <c r="F11" s="178"/>
      <c r="G11" s="178"/>
      <c r="H11" s="178"/>
      <c r="I11" s="178"/>
      <c r="J11" s="178"/>
      <c r="K11" s="178"/>
      <c r="L11" s="178"/>
      <c r="M11" s="178"/>
      <c r="N11" s="178"/>
      <c r="O11" s="178"/>
      <c r="P11" s="178"/>
      <c r="Q11" s="178"/>
      <c r="R11" s="178"/>
      <c r="S11" s="178"/>
    </row>
    <row r="12" spans="1:19" ht="10.5" customHeight="1">
      <c r="J12" s="179"/>
    </row>
    <row r="13" spans="1:19" s="177" customFormat="1" ht="10.5" customHeight="1">
      <c r="J13" s="180"/>
      <c r="K13" s="181"/>
      <c r="O13" s="182"/>
      <c r="P13" s="183"/>
      <c r="Q13" s="183"/>
      <c r="R13" s="183"/>
      <c r="S13" s="181" t="s">
        <v>540</v>
      </c>
    </row>
    <row r="14" spans="1:19" s="177" customFormat="1" ht="12" customHeight="1">
      <c r="A14" s="218" t="s">
        <v>541</v>
      </c>
      <c r="B14" s="218"/>
      <c r="C14" s="219"/>
      <c r="D14" s="224" t="s">
        <v>230</v>
      </c>
      <c r="E14" s="227" t="s">
        <v>542</v>
      </c>
      <c r="F14" s="228"/>
      <c r="G14" s="228"/>
      <c r="H14" s="228"/>
      <c r="I14" s="228"/>
      <c r="J14" s="228"/>
      <c r="K14" s="228"/>
      <c r="L14" s="228"/>
      <c r="M14" s="228"/>
      <c r="N14" s="228"/>
      <c r="O14" s="228"/>
      <c r="P14" s="228"/>
      <c r="Q14" s="228"/>
      <c r="R14" s="228"/>
      <c r="S14" s="228"/>
    </row>
    <row r="15" spans="1:19" s="177" customFormat="1" ht="12" customHeight="1">
      <c r="A15" s="220"/>
      <c r="B15" s="220"/>
      <c r="C15" s="221"/>
      <c r="D15" s="225"/>
      <c r="E15" s="215" t="s">
        <v>48</v>
      </c>
      <c r="F15" s="217"/>
      <c r="G15" s="216"/>
      <c r="H15" s="217" t="s">
        <v>543</v>
      </c>
      <c r="I15" s="216"/>
      <c r="J15" s="217" t="s">
        <v>544</v>
      </c>
      <c r="K15" s="217"/>
      <c r="L15" s="215" t="s">
        <v>545</v>
      </c>
      <c r="M15" s="216"/>
      <c r="N15" s="215" t="s">
        <v>546</v>
      </c>
      <c r="O15" s="217"/>
      <c r="P15" s="215" t="s">
        <v>547</v>
      </c>
      <c r="Q15" s="216"/>
      <c r="R15" s="215" t="s">
        <v>548</v>
      </c>
      <c r="S15" s="217"/>
    </row>
    <row r="16" spans="1:19" s="177" customFormat="1" ht="12" customHeight="1">
      <c r="A16" s="222"/>
      <c r="B16" s="222"/>
      <c r="C16" s="223"/>
      <c r="D16" s="226"/>
      <c r="E16" s="184" t="s">
        <v>48</v>
      </c>
      <c r="F16" s="185" t="s">
        <v>49</v>
      </c>
      <c r="G16" s="185" t="s">
        <v>50</v>
      </c>
      <c r="H16" s="185" t="s">
        <v>49</v>
      </c>
      <c r="I16" s="185" t="s">
        <v>50</v>
      </c>
      <c r="J16" s="185" t="s">
        <v>49</v>
      </c>
      <c r="K16" s="186" t="s">
        <v>50</v>
      </c>
      <c r="L16" s="185" t="s">
        <v>49</v>
      </c>
      <c r="M16" s="185" t="s">
        <v>50</v>
      </c>
      <c r="N16" s="185" t="s">
        <v>49</v>
      </c>
      <c r="O16" s="186" t="s">
        <v>50</v>
      </c>
      <c r="P16" s="185" t="s">
        <v>549</v>
      </c>
      <c r="Q16" s="185" t="s">
        <v>50</v>
      </c>
      <c r="R16" s="185" t="s">
        <v>549</v>
      </c>
      <c r="S16" s="186" t="s">
        <v>50</v>
      </c>
    </row>
    <row r="17" spans="1:19" s="177" customFormat="1" ht="6" customHeight="1">
      <c r="D17" s="187"/>
      <c r="E17" s="188"/>
      <c r="K17" s="189"/>
      <c r="P17" s="190"/>
      <c r="Q17" s="190"/>
      <c r="R17" s="190"/>
      <c r="S17" s="190"/>
    </row>
    <row r="18" spans="1:19" s="193" customFormat="1" ht="10.5" customHeight="1">
      <c r="A18" s="211" t="s">
        <v>550</v>
      </c>
      <c r="B18" s="211"/>
      <c r="C18" s="212"/>
      <c r="D18" s="191">
        <v>110</v>
      </c>
      <c r="E18" s="192">
        <v>126755</v>
      </c>
      <c r="F18" s="192">
        <v>64263</v>
      </c>
      <c r="G18" s="192">
        <v>62492</v>
      </c>
      <c r="H18" s="192">
        <v>15955</v>
      </c>
      <c r="I18" s="192">
        <v>15599</v>
      </c>
      <c r="J18" s="192">
        <v>15302</v>
      </c>
      <c r="K18" s="192">
        <v>15171</v>
      </c>
      <c r="L18" s="192">
        <v>14692</v>
      </c>
      <c r="M18" s="192">
        <v>15190</v>
      </c>
      <c r="N18" s="192">
        <v>17696</v>
      </c>
      <c r="O18" s="192">
        <v>15898</v>
      </c>
      <c r="P18" s="192">
        <v>296</v>
      </c>
      <c r="Q18" s="192">
        <v>315</v>
      </c>
      <c r="R18" s="192">
        <v>322</v>
      </c>
      <c r="S18" s="192">
        <v>319</v>
      </c>
    </row>
    <row r="19" spans="1:19" s="177" customFormat="1" ht="6" customHeight="1">
      <c r="D19" s="194"/>
      <c r="E19" s="195"/>
      <c r="F19" s="195"/>
      <c r="G19" s="195"/>
      <c r="H19" s="195"/>
      <c r="I19" s="195"/>
      <c r="J19" s="195"/>
      <c r="K19" s="195"/>
      <c r="L19" s="195"/>
      <c r="M19" s="195"/>
      <c r="N19" s="195"/>
      <c r="O19" s="195"/>
      <c r="P19" s="190"/>
      <c r="Q19" s="190"/>
      <c r="R19" s="190"/>
      <c r="S19" s="190"/>
    </row>
    <row r="20" spans="1:19" s="177" customFormat="1" ht="10.5" customHeight="1">
      <c r="B20" s="213" t="s">
        <v>551</v>
      </c>
      <c r="C20" s="214"/>
      <c r="D20" s="194">
        <v>15</v>
      </c>
      <c r="E20" s="195">
        <v>16928</v>
      </c>
      <c r="F20" s="195">
        <v>12555</v>
      </c>
      <c r="G20" s="195">
        <v>4373</v>
      </c>
      <c r="H20" s="195">
        <v>2818</v>
      </c>
      <c r="I20" s="195">
        <v>1004</v>
      </c>
      <c r="J20" s="195">
        <v>2802</v>
      </c>
      <c r="K20" s="195">
        <v>1028</v>
      </c>
      <c r="L20" s="195">
        <v>2895</v>
      </c>
      <c r="M20" s="195">
        <v>1027</v>
      </c>
      <c r="N20" s="195">
        <v>3809</v>
      </c>
      <c r="O20" s="195">
        <v>1245</v>
      </c>
      <c r="P20" s="196">
        <v>119</v>
      </c>
      <c r="Q20" s="196">
        <v>34</v>
      </c>
      <c r="R20" s="196">
        <v>112</v>
      </c>
      <c r="S20" s="196">
        <v>35</v>
      </c>
    </row>
    <row r="21" spans="1:19" s="177" customFormat="1" ht="10.5" customHeight="1">
      <c r="B21" s="213" t="s">
        <v>552</v>
      </c>
      <c r="C21" s="214"/>
      <c r="D21" s="194">
        <v>7</v>
      </c>
      <c r="E21" s="195">
        <v>3776</v>
      </c>
      <c r="F21" s="195">
        <v>1436</v>
      </c>
      <c r="G21" s="195">
        <v>2340</v>
      </c>
      <c r="H21" s="195">
        <v>305</v>
      </c>
      <c r="I21" s="195">
        <v>581</v>
      </c>
      <c r="J21" s="195">
        <v>316</v>
      </c>
      <c r="K21" s="195">
        <v>568</v>
      </c>
      <c r="L21" s="195">
        <v>297</v>
      </c>
      <c r="M21" s="195">
        <v>580</v>
      </c>
      <c r="N21" s="195">
        <v>361</v>
      </c>
      <c r="O21" s="195">
        <v>546</v>
      </c>
      <c r="P21" s="196">
        <v>75</v>
      </c>
      <c r="Q21" s="196">
        <v>35</v>
      </c>
      <c r="R21" s="196">
        <v>82</v>
      </c>
      <c r="S21" s="196">
        <v>30</v>
      </c>
    </row>
    <row r="22" spans="1:19" s="177" customFormat="1" ht="10.5" customHeight="1">
      <c r="B22" s="213" t="s">
        <v>553</v>
      </c>
      <c r="C22" s="214"/>
      <c r="D22" s="194">
        <v>88</v>
      </c>
      <c r="E22" s="195">
        <v>106051</v>
      </c>
      <c r="F22" s="195">
        <v>50272</v>
      </c>
      <c r="G22" s="195">
        <v>55779</v>
      </c>
      <c r="H22" s="195">
        <v>12832</v>
      </c>
      <c r="I22" s="195">
        <v>14014</v>
      </c>
      <c r="J22" s="195">
        <v>12184</v>
      </c>
      <c r="K22" s="195">
        <v>13575</v>
      </c>
      <c r="L22" s="195">
        <v>11500</v>
      </c>
      <c r="M22" s="195">
        <v>13583</v>
      </c>
      <c r="N22" s="195">
        <v>13526</v>
      </c>
      <c r="O22" s="195">
        <v>14107</v>
      </c>
      <c r="P22" s="196">
        <v>102</v>
      </c>
      <c r="Q22" s="196">
        <v>246</v>
      </c>
      <c r="R22" s="196">
        <v>128</v>
      </c>
      <c r="S22" s="196">
        <v>254</v>
      </c>
    </row>
    <row r="23" spans="1:19" s="177" customFormat="1" ht="6" customHeight="1">
      <c r="D23" s="194"/>
      <c r="E23" s="195"/>
      <c r="F23" s="195"/>
      <c r="G23" s="195"/>
      <c r="H23" s="195"/>
      <c r="I23" s="195"/>
      <c r="J23" s="195"/>
      <c r="K23" s="195"/>
      <c r="L23" s="195"/>
      <c r="M23" s="195"/>
      <c r="N23" s="195"/>
      <c r="O23" s="195"/>
      <c r="P23" s="190"/>
      <c r="Q23" s="190"/>
      <c r="R23" s="190"/>
      <c r="S23" s="190"/>
    </row>
    <row r="24" spans="1:19" s="193" customFormat="1" ht="10.5" customHeight="1">
      <c r="A24" s="211" t="s">
        <v>554</v>
      </c>
      <c r="B24" s="211"/>
      <c r="C24" s="212"/>
      <c r="D24" s="191">
        <v>109</v>
      </c>
      <c r="E24" s="192">
        <v>126754</v>
      </c>
      <c r="F24" s="192">
        <v>64262</v>
      </c>
      <c r="G24" s="192">
        <v>62492</v>
      </c>
      <c r="H24" s="192">
        <v>15955</v>
      </c>
      <c r="I24" s="192">
        <v>15599</v>
      </c>
      <c r="J24" s="192">
        <v>15302</v>
      </c>
      <c r="K24" s="192">
        <v>15171</v>
      </c>
      <c r="L24" s="192">
        <v>14692</v>
      </c>
      <c r="M24" s="192">
        <v>15190</v>
      </c>
      <c r="N24" s="192">
        <v>17695</v>
      </c>
      <c r="O24" s="192">
        <v>15898</v>
      </c>
      <c r="P24" s="192">
        <v>296</v>
      </c>
      <c r="Q24" s="192">
        <v>315</v>
      </c>
      <c r="R24" s="192">
        <v>322</v>
      </c>
      <c r="S24" s="192">
        <v>319</v>
      </c>
    </row>
    <row r="25" spans="1:19" s="177" customFormat="1" ht="10.5" customHeight="1">
      <c r="C25" s="197" t="s">
        <v>524</v>
      </c>
      <c r="D25" s="194">
        <v>27</v>
      </c>
      <c r="E25" s="195">
        <v>31279</v>
      </c>
      <c r="F25" s="195">
        <v>13195</v>
      </c>
      <c r="G25" s="195">
        <v>18084</v>
      </c>
      <c r="H25" s="195">
        <v>3152</v>
      </c>
      <c r="I25" s="195">
        <v>4424</v>
      </c>
      <c r="J25" s="195">
        <v>3214</v>
      </c>
      <c r="K25" s="195">
        <v>4433</v>
      </c>
      <c r="L25" s="195">
        <v>3134</v>
      </c>
      <c r="M25" s="195">
        <v>4400</v>
      </c>
      <c r="N25" s="195">
        <v>3695</v>
      </c>
      <c r="O25" s="195">
        <v>4827</v>
      </c>
      <c r="P25" s="195">
        <v>0</v>
      </c>
      <c r="Q25" s="195">
        <v>0</v>
      </c>
      <c r="R25" s="195">
        <v>0</v>
      </c>
      <c r="S25" s="195">
        <v>0</v>
      </c>
    </row>
    <row r="26" spans="1:19" s="177" customFormat="1" ht="10.5" customHeight="1">
      <c r="C26" s="197" t="s">
        <v>525</v>
      </c>
      <c r="D26" s="194">
        <v>30</v>
      </c>
      <c r="E26" s="195">
        <v>49915</v>
      </c>
      <c r="F26" s="195">
        <v>30895</v>
      </c>
      <c r="G26" s="195">
        <v>19020</v>
      </c>
      <c r="H26" s="195">
        <v>7899</v>
      </c>
      <c r="I26" s="195">
        <v>4981</v>
      </c>
      <c r="J26" s="195">
        <v>7330</v>
      </c>
      <c r="K26" s="195">
        <v>4470</v>
      </c>
      <c r="L26" s="195">
        <v>6965</v>
      </c>
      <c r="M26" s="195">
        <v>4631</v>
      </c>
      <c r="N26" s="195">
        <v>8701</v>
      </c>
      <c r="O26" s="195">
        <v>4938</v>
      </c>
      <c r="P26" s="195">
        <v>0</v>
      </c>
      <c r="Q26" s="195">
        <v>0</v>
      </c>
      <c r="R26" s="195">
        <v>0</v>
      </c>
      <c r="S26" s="195">
        <v>0</v>
      </c>
    </row>
    <row r="27" spans="1:19" s="177" customFormat="1" ht="10.5" customHeight="1">
      <c r="C27" s="197" t="s">
        <v>555</v>
      </c>
      <c r="D27" s="194">
        <v>3</v>
      </c>
      <c r="E27" s="195">
        <v>2312</v>
      </c>
      <c r="F27" s="195">
        <v>1890</v>
      </c>
      <c r="G27" s="195">
        <v>422</v>
      </c>
      <c r="H27" s="195">
        <v>476</v>
      </c>
      <c r="I27" s="195">
        <v>114</v>
      </c>
      <c r="J27" s="195">
        <v>463</v>
      </c>
      <c r="K27" s="195">
        <v>126</v>
      </c>
      <c r="L27" s="195">
        <v>444</v>
      </c>
      <c r="M27" s="195">
        <v>113</v>
      </c>
      <c r="N27" s="195">
        <v>507</v>
      </c>
      <c r="O27" s="195">
        <v>69</v>
      </c>
      <c r="P27" s="195">
        <v>0</v>
      </c>
      <c r="Q27" s="195">
        <v>0</v>
      </c>
      <c r="R27" s="195">
        <v>0</v>
      </c>
      <c r="S27" s="195">
        <v>0</v>
      </c>
    </row>
    <row r="28" spans="1:19" s="177" customFormat="1" ht="10.5" customHeight="1">
      <c r="C28" s="197" t="s">
        <v>556</v>
      </c>
      <c r="D28" s="194">
        <v>6</v>
      </c>
      <c r="E28" s="195">
        <v>8045</v>
      </c>
      <c r="F28" s="195">
        <v>6690</v>
      </c>
      <c r="G28" s="195">
        <v>1355</v>
      </c>
      <c r="H28" s="195">
        <v>1724</v>
      </c>
      <c r="I28" s="195">
        <v>331</v>
      </c>
      <c r="J28" s="195">
        <v>1535</v>
      </c>
      <c r="K28" s="195">
        <v>307</v>
      </c>
      <c r="L28" s="195">
        <v>1485</v>
      </c>
      <c r="M28" s="195">
        <v>308</v>
      </c>
      <c r="N28" s="195">
        <v>1946</v>
      </c>
      <c r="O28" s="195">
        <v>409</v>
      </c>
      <c r="P28" s="195">
        <v>0</v>
      </c>
      <c r="Q28" s="195">
        <v>0</v>
      </c>
      <c r="R28" s="195">
        <v>0</v>
      </c>
      <c r="S28" s="195">
        <v>0</v>
      </c>
    </row>
    <row r="29" spans="1:19" s="177" customFormat="1" ht="10.5" customHeight="1">
      <c r="C29" s="197" t="s">
        <v>557</v>
      </c>
      <c r="D29" s="194">
        <v>1</v>
      </c>
      <c r="E29" s="195">
        <v>1306</v>
      </c>
      <c r="F29" s="195">
        <v>848</v>
      </c>
      <c r="G29" s="195">
        <v>458</v>
      </c>
      <c r="H29" s="195">
        <v>189</v>
      </c>
      <c r="I29" s="195">
        <v>121</v>
      </c>
      <c r="J29" s="195">
        <v>214</v>
      </c>
      <c r="K29" s="195">
        <v>95</v>
      </c>
      <c r="L29" s="195">
        <v>197</v>
      </c>
      <c r="M29" s="195">
        <v>114</v>
      </c>
      <c r="N29" s="195">
        <v>248</v>
      </c>
      <c r="O29" s="195">
        <v>128</v>
      </c>
      <c r="P29" s="195">
        <v>0</v>
      </c>
      <c r="Q29" s="195">
        <v>0</v>
      </c>
      <c r="R29" s="195">
        <v>0</v>
      </c>
      <c r="S29" s="195">
        <v>0</v>
      </c>
    </row>
    <row r="30" spans="1:19" s="177" customFormat="1" ht="10.5" customHeight="1">
      <c r="C30" s="197" t="s">
        <v>558</v>
      </c>
      <c r="D30" s="194">
        <v>12</v>
      </c>
      <c r="E30" s="195">
        <v>7974</v>
      </c>
      <c r="F30" s="195">
        <v>2470</v>
      </c>
      <c r="G30" s="195">
        <v>5504</v>
      </c>
      <c r="H30" s="195">
        <v>466</v>
      </c>
      <c r="I30" s="195">
        <v>1183</v>
      </c>
      <c r="J30" s="195">
        <v>466</v>
      </c>
      <c r="K30" s="195">
        <v>1261</v>
      </c>
      <c r="L30" s="195">
        <v>441</v>
      </c>
      <c r="M30" s="195">
        <v>1201</v>
      </c>
      <c r="N30" s="195">
        <v>479</v>
      </c>
      <c r="O30" s="195">
        <v>1225</v>
      </c>
      <c r="P30" s="195">
        <v>296</v>
      </c>
      <c r="Q30" s="195">
        <v>315</v>
      </c>
      <c r="R30" s="195">
        <v>322</v>
      </c>
      <c r="S30" s="195">
        <v>319</v>
      </c>
    </row>
    <row r="31" spans="1:19" s="177" customFormat="1" ht="10.5" customHeight="1">
      <c r="C31" s="197" t="s">
        <v>559</v>
      </c>
      <c r="D31" s="194">
        <v>4</v>
      </c>
      <c r="E31" s="195">
        <v>3779</v>
      </c>
      <c r="F31" s="195">
        <v>560</v>
      </c>
      <c r="G31" s="195">
        <v>3219</v>
      </c>
      <c r="H31" s="195">
        <v>153</v>
      </c>
      <c r="I31" s="195">
        <v>817</v>
      </c>
      <c r="J31" s="195">
        <v>142</v>
      </c>
      <c r="K31" s="195">
        <v>789</v>
      </c>
      <c r="L31" s="195">
        <v>132</v>
      </c>
      <c r="M31" s="195">
        <v>783</v>
      </c>
      <c r="N31" s="195">
        <v>133</v>
      </c>
      <c r="O31" s="195">
        <v>830</v>
      </c>
      <c r="P31" s="195">
        <v>0</v>
      </c>
      <c r="Q31" s="195">
        <v>0</v>
      </c>
      <c r="R31" s="195">
        <v>0</v>
      </c>
      <c r="S31" s="195">
        <v>0</v>
      </c>
    </row>
    <row r="32" spans="1:19" s="177" customFormat="1" ht="10.5" customHeight="1">
      <c r="C32" s="197" t="s">
        <v>560</v>
      </c>
      <c r="D32" s="194">
        <v>7</v>
      </c>
      <c r="E32" s="195">
        <v>5192</v>
      </c>
      <c r="F32" s="195">
        <v>1359</v>
      </c>
      <c r="G32" s="195">
        <v>3833</v>
      </c>
      <c r="H32" s="195">
        <v>341</v>
      </c>
      <c r="I32" s="195">
        <v>936</v>
      </c>
      <c r="J32" s="195">
        <v>304</v>
      </c>
      <c r="K32" s="195">
        <v>980</v>
      </c>
      <c r="L32" s="195">
        <v>347</v>
      </c>
      <c r="M32" s="195">
        <v>954</v>
      </c>
      <c r="N32" s="195">
        <v>367</v>
      </c>
      <c r="O32" s="195">
        <v>963</v>
      </c>
      <c r="P32" s="195">
        <v>0</v>
      </c>
      <c r="Q32" s="195">
        <v>0</v>
      </c>
      <c r="R32" s="195">
        <v>0</v>
      </c>
      <c r="S32" s="195">
        <v>0</v>
      </c>
    </row>
    <row r="33" spans="2:19" s="177" customFormat="1" ht="10.5" customHeight="1">
      <c r="C33" s="197" t="s">
        <v>561</v>
      </c>
      <c r="D33" s="194">
        <v>7</v>
      </c>
      <c r="E33" s="195">
        <v>7007</v>
      </c>
      <c r="F33" s="195">
        <v>2053</v>
      </c>
      <c r="G33" s="195">
        <v>4954</v>
      </c>
      <c r="H33" s="195">
        <v>538</v>
      </c>
      <c r="I33" s="195">
        <v>1231</v>
      </c>
      <c r="J33" s="195">
        <v>538</v>
      </c>
      <c r="K33" s="195">
        <v>1299</v>
      </c>
      <c r="L33" s="195">
        <v>508</v>
      </c>
      <c r="M33" s="195">
        <v>1247</v>
      </c>
      <c r="N33" s="195">
        <v>469</v>
      </c>
      <c r="O33" s="195">
        <v>1177</v>
      </c>
      <c r="P33" s="195">
        <v>0</v>
      </c>
      <c r="Q33" s="195">
        <v>0</v>
      </c>
      <c r="R33" s="195">
        <v>0</v>
      </c>
      <c r="S33" s="195">
        <v>0</v>
      </c>
    </row>
    <row r="34" spans="2:19" s="177" customFormat="1" ht="10.5" customHeight="1">
      <c r="C34" s="197" t="s">
        <v>562</v>
      </c>
      <c r="D34" s="194">
        <v>12</v>
      </c>
      <c r="E34" s="195">
        <v>9945</v>
      </c>
      <c r="F34" s="195">
        <v>4302</v>
      </c>
      <c r="G34" s="195">
        <v>5643</v>
      </c>
      <c r="H34" s="195">
        <v>1017</v>
      </c>
      <c r="I34" s="195">
        <v>1461</v>
      </c>
      <c r="J34" s="195">
        <v>1096</v>
      </c>
      <c r="K34" s="195">
        <v>1411</v>
      </c>
      <c r="L34" s="195">
        <v>1039</v>
      </c>
      <c r="M34" s="195">
        <v>1439</v>
      </c>
      <c r="N34" s="195">
        <v>1150</v>
      </c>
      <c r="O34" s="195">
        <v>1332</v>
      </c>
      <c r="P34" s="195">
        <v>0</v>
      </c>
      <c r="Q34" s="195">
        <v>0</v>
      </c>
      <c r="R34" s="195">
        <v>0</v>
      </c>
      <c r="S34" s="195">
        <v>0</v>
      </c>
    </row>
    <row r="35" spans="2:19" s="177" customFormat="1" ht="6" customHeight="1">
      <c r="C35" s="198"/>
      <c r="D35" s="194"/>
      <c r="E35" s="195"/>
      <c r="F35" s="195"/>
      <c r="G35" s="195"/>
      <c r="H35" s="195"/>
      <c r="I35" s="195"/>
      <c r="J35" s="195"/>
      <c r="K35" s="195"/>
      <c r="L35" s="195"/>
      <c r="M35" s="195"/>
      <c r="N35" s="195"/>
      <c r="O35" s="195"/>
      <c r="P35" s="190"/>
      <c r="Q35" s="190"/>
      <c r="R35" s="190"/>
      <c r="S35" s="190"/>
    </row>
    <row r="36" spans="2:19" s="177" customFormat="1" ht="10.5" customHeight="1">
      <c r="B36" s="213" t="s">
        <v>551</v>
      </c>
      <c r="C36" s="214"/>
      <c r="D36" s="194">
        <v>14</v>
      </c>
      <c r="E36" s="195">
        <v>16927</v>
      </c>
      <c r="F36" s="195">
        <v>12554</v>
      </c>
      <c r="G36" s="195">
        <v>4373</v>
      </c>
      <c r="H36" s="195">
        <v>2818</v>
      </c>
      <c r="I36" s="195">
        <v>1004</v>
      </c>
      <c r="J36" s="195">
        <v>2802</v>
      </c>
      <c r="K36" s="195">
        <v>1028</v>
      </c>
      <c r="L36" s="195">
        <v>2895</v>
      </c>
      <c r="M36" s="195">
        <v>1027</v>
      </c>
      <c r="N36" s="195">
        <v>3808</v>
      </c>
      <c r="O36" s="195">
        <v>1245</v>
      </c>
      <c r="P36" s="195">
        <v>119</v>
      </c>
      <c r="Q36" s="195">
        <v>34</v>
      </c>
      <c r="R36" s="195">
        <v>112</v>
      </c>
      <c r="S36" s="195">
        <v>35</v>
      </c>
    </row>
    <row r="37" spans="2:19" s="177" customFormat="1" ht="10.5" customHeight="1">
      <c r="C37" s="197" t="s">
        <v>215</v>
      </c>
      <c r="D37" s="194">
        <v>1</v>
      </c>
      <c r="E37" s="195">
        <v>1013</v>
      </c>
      <c r="F37" s="195">
        <v>618</v>
      </c>
      <c r="G37" s="195">
        <v>395</v>
      </c>
      <c r="H37" s="195">
        <v>132</v>
      </c>
      <c r="I37" s="195">
        <v>93</v>
      </c>
      <c r="J37" s="195">
        <v>130</v>
      </c>
      <c r="K37" s="195">
        <v>92</v>
      </c>
      <c r="L37" s="195">
        <v>136</v>
      </c>
      <c r="M37" s="195">
        <v>85</v>
      </c>
      <c r="N37" s="195">
        <v>220</v>
      </c>
      <c r="O37" s="195">
        <v>125</v>
      </c>
      <c r="P37" s="195">
        <v>0</v>
      </c>
      <c r="Q37" s="195">
        <v>0</v>
      </c>
      <c r="R37" s="195">
        <v>0</v>
      </c>
      <c r="S37" s="195">
        <v>0</v>
      </c>
    </row>
    <row r="38" spans="2:19" s="177" customFormat="1" ht="10.5" customHeight="1">
      <c r="C38" s="197" t="s">
        <v>214</v>
      </c>
      <c r="D38" s="194">
        <v>2</v>
      </c>
      <c r="E38" s="195">
        <v>2545</v>
      </c>
      <c r="F38" s="195">
        <v>1966</v>
      </c>
      <c r="G38" s="195">
        <v>579</v>
      </c>
      <c r="H38" s="195">
        <v>454</v>
      </c>
      <c r="I38" s="195">
        <v>129</v>
      </c>
      <c r="J38" s="195">
        <v>440</v>
      </c>
      <c r="K38" s="195">
        <v>141</v>
      </c>
      <c r="L38" s="195">
        <v>450</v>
      </c>
      <c r="M38" s="195">
        <v>143</v>
      </c>
      <c r="N38" s="195">
        <v>622</v>
      </c>
      <c r="O38" s="195">
        <v>166</v>
      </c>
      <c r="P38" s="195">
        <v>0</v>
      </c>
      <c r="Q38" s="195">
        <v>0</v>
      </c>
      <c r="R38" s="195">
        <v>0</v>
      </c>
      <c r="S38" s="195">
        <v>0</v>
      </c>
    </row>
    <row r="39" spans="2:19" s="177" customFormat="1" ht="10.5" customHeight="1">
      <c r="C39" s="197" t="s">
        <v>563</v>
      </c>
      <c r="D39" s="194">
        <v>1</v>
      </c>
      <c r="E39" s="195">
        <v>1395</v>
      </c>
      <c r="F39" s="195">
        <v>1278</v>
      </c>
      <c r="G39" s="195">
        <v>117</v>
      </c>
      <c r="H39" s="195">
        <v>304</v>
      </c>
      <c r="I39" s="195">
        <v>21</v>
      </c>
      <c r="J39" s="195">
        <v>295</v>
      </c>
      <c r="K39" s="195">
        <v>29</v>
      </c>
      <c r="L39" s="195">
        <v>286</v>
      </c>
      <c r="M39" s="195">
        <v>31</v>
      </c>
      <c r="N39" s="195">
        <v>393</v>
      </c>
      <c r="O39" s="195">
        <v>36</v>
      </c>
      <c r="P39" s="195">
        <v>0</v>
      </c>
      <c r="Q39" s="195">
        <v>0</v>
      </c>
      <c r="R39" s="195">
        <v>0</v>
      </c>
      <c r="S39" s="195">
        <v>0</v>
      </c>
    </row>
    <row r="40" spans="2:19" s="177" customFormat="1" ht="10.5" customHeight="1">
      <c r="C40" s="197" t="s">
        <v>564</v>
      </c>
      <c r="D40" s="194">
        <v>2</v>
      </c>
      <c r="E40" s="195">
        <v>6898</v>
      </c>
      <c r="F40" s="195">
        <v>5730</v>
      </c>
      <c r="G40" s="195">
        <v>1168</v>
      </c>
      <c r="H40" s="195">
        <v>1314</v>
      </c>
      <c r="I40" s="195">
        <v>256</v>
      </c>
      <c r="J40" s="195">
        <v>1296</v>
      </c>
      <c r="K40" s="195">
        <v>283</v>
      </c>
      <c r="L40" s="195">
        <v>1355</v>
      </c>
      <c r="M40" s="195">
        <v>285</v>
      </c>
      <c r="N40" s="195">
        <v>1765</v>
      </c>
      <c r="O40" s="195">
        <v>344</v>
      </c>
      <c r="P40" s="195">
        <v>0</v>
      </c>
      <c r="Q40" s="195">
        <v>0</v>
      </c>
      <c r="R40" s="195">
        <v>0</v>
      </c>
      <c r="S40" s="195">
        <v>0</v>
      </c>
    </row>
    <row r="41" spans="2:19" s="177" customFormat="1" ht="10.5" customHeight="1">
      <c r="C41" s="197" t="s">
        <v>565</v>
      </c>
      <c r="D41" s="194">
        <v>1</v>
      </c>
      <c r="E41" s="195">
        <v>1306</v>
      </c>
      <c r="F41" s="195">
        <v>848</v>
      </c>
      <c r="G41" s="195">
        <v>458</v>
      </c>
      <c r="H41" s="195">
        <v>189</v>
      </c>
      <c r="I41" s="195">
        <v>121</v>
      </c>
      <c r="J41" s="195">
        <v>214</v>
      </c>
      <c r="K41" s="195">
        <v>95</v>
      </c>
      <c r="L41" s="195">
        <v>197</v>
      </c>
      <c r="M41" s="195">
        <v>114</v>
      </c>
      <c r="N41" s="195">
        <v>248</v>
      </c>
      <c r="O41" s="195">
        <v>128</v>
      </c>
      <c r="P41" s="195">
        <v>0</v>
      </c>
      <c r="Q41" s="195">
        <v>0</v>
      </c>
      <c r="R41" s="195">
        <v>0</v>
      </c>
      <c r="S41" s="195">
        <v>0</v>
      </c>
    </row>
    <row r="42" spans="2:19" s="177" customFormat="1" ht="10.5" customHeight="1">
      <c r="C42" s="197" t="s">
        <v>566</v>
      </c>
      <c r="D42" s="194">
        <v>4</v>
      </c>
      <c r="E42" s="195">
        <v>1563</v>
      </c>
      <c r="F42" s="195">
        <v>962</v>
      </c>
      <c r="G42" s="195">
        <v>601</v>
      </c>
      <c r="H42" s="195">
        <v>169</v>
      </c>
      <c r="I42" s="195">
        <v>130</v>
      </c>
      <c r="J42" s="195">
        <v>180</v>
      </c>
      <c r="K42" s="195">
        <v>124</v>
      </c>
      <c r="L42" s="195">
        <v>192</v>
      </c>
      <c r="M42" s="195">
        <v>118</v>
      </c>
      <c r="N42" s="195">
        <v>190</v>
      </c>
      <c r="O42" s="195">
        <v>160</v>
      </c>
      <c r="P42" s="195">
        <v>119</v>
      </c>
      <c r="Q42" s="195">
        <v>34</v>
      </c>
      <c r="R42" s="195">
        <v>112</v>
      </c>
      <c r="S42" s="195">
        <v>35</v>
      </c>
    </row>
    <row r="43" spans="2:19" s="177" customFormat="1" ht="10.5" customHeight="1">
      <c r="C43" s="197" t="s">
        <v>567</v>
      </c>
      <c r="D43" s="194">
        <v>2</v>
      </c>
      <c r="E43" s="195">
        <v>1613</v>
      </c>
      <c r="F43" s="195">
        <v>726</v>
      </c>
      <c r="G43" s="195">
        <v>887</v>
      </c>
      <c r="H43" s="195">
        <v>168</v>
      </c>
      <c r="I43" s="195">
        <v>218</v>
      </c>
      <c r="J43" s="195">
        <v>159</v>
      </c>
      <c r="K43" s="195">
        <v>224</v>
      </c>
      <c r="L43" s="195">
        <v>180</v>
      </c>
      <c r="M43" s="195">
        <v>217</v>
      </c>
      <c r="N43" s="195">
        <v>219</v>
      </c>
      <c r="O43" s="195">
        <v>228</v>
      </c>
      <c r="P43" s="195">
        <v>0</v>
      </c>
      <c r="Q43" s="195">
        <v>0</v>
      </c>
      <c r="R43" s="195">
        <v>0</v>
      </c>
      <c r="S43" s="195">
        <v>0</v>
      </c>
    </row>
    <row r="44" spans="2:19" s="177" customFormat="1" ht="10.5" customHeight="1">
      <c r="C44" s="197" t="s">
        <v>568</v>
      </c>
      <c r="D44" s="194">
        <v>1</v>
      </c>
      <c r="E44" s="195">
        <v>594</v>
      </c>
      <c r="F44" s="195">
        <v>426</v>
      </c>
      <c r="G44" s="195">
        <v>168</v>
      </c>
      <c r="H44" s="195">
        <v>88</v>
      </c>
      <c r="I44" s="195">
        <v>36</v>
      </c>
      <c r="J44" s="195">
        <v>88</v>
      </c>
      <c r="K44" s="195">
        <v>40</v>
      </c>
      <c r="L44" s="195">
        <v>99</v>
      </c>
      <c r="M44" s="195">
        <v>34</v>
      </c>
      <c r="N44" s="195">
        <v>151</v>
      </c>
      <c r="O44" s="195">
        <v>58</v>
      </c>
      <c r="P44" s="195">
        <v>0</v>
      </c>
      <c r="Q44" s="195">
        <v>0</v>
      </c>
      <c r="R44" s="195">
        <v>0</v>
      </c>
      <c r="S44" s="195">
        <v>0</v>
      </c>
    </row>
    <row r="45" spans="2:19" s="177" customFormat="1" ht="6" customHeight="1">
      <c r="C45" s="198"/>
      <c r="D45" s="194"/>
      <c r="E45" s="195"/>
      <c r="F45" s="195"/>
      <c r="G45" s="195"/>
      <c r="H45" s="195"/>
      <c r="I45" s="195"/>
      <c r="J45" s="195"/>
      <c r="K45" s="195"/>
      <c r="L45" s="195"/>
      <c r="M45" s="195"/>
      <c r="N45" s="195"/>
      <c r="O45" s="195"/>
      <c r="P45" s="190"/>
      <c r="Q45" s="190"/>
      <c r="R45" s="190"/>
      <c r="S45" s="190"/>
    </row>
    <row r="46" spans="2:19" s="177" customFormat="1" ht="10.5" customHeight="1">
      <c r="B46" s="213" t="s">
        <v>552</v>
      </c>
      <c r="C46" s="214"/>
      <c r="D46" s="194">
        <v>7</v>
      </c>
      <c r="E46" s="195">
        <v>3776</v>
      </c>
      <c r="F46" s="195">
        <v>1436</v>
      </c>
      <c r="G46" s="195">
        <v>2340</v>
      </c>
      <c r="H46" s="195">
        <v>305</v>
      </c>
      <c r="I46" s="195">
        <v>581</v>
      </c>
      <c r="J46" s="195">
        <v>316</v>
      </c>
      <c r="K46" s="195">
        <v>568</v>
      </c>
      <c r="L46" s="195">
        <v>297</v>
      </c>
      <c r="M46" s="195">
        <v>580</v>
      </c>
      <c r="N46" s="195">
        <v>361</v>
      </c>
      <c r="O46" s="195">
        <v>546</v>
      </c>
      <c r="P46" s="195">
        <v>75</v>
      </c>
      <c r="Q46" s="195">
        <v>35</v>
      </c>
      <c r="R46" s="195">
        <v>82</v>
      </c>
      <c r="S46" s="195">
        <v>30</v>
      </c>
    </row>
    <row r="47" spans="2:19" s="177" customFormat="1" ht="10.5" customHeight="1">
      <c r="C47" s="197" t="s">
        <v>193</v>
      </c>
      <c r="D47" s="194">
        <v>1</v>
      </c>
      <c r="E47" s="195">
        <v>582</v>
      </c>
      <c r="F47" s="195">
        <v>197</v>
      </c>
      <c r="G47" s="195">
        <v>385</v>
      </c>
      <c r="H47" s="195">
        <v>57</v>
      </c>
      <c r="I47" s="195">
        <v>90</v>
      </c>
      <c r="J47" s="195">
        <v>40</v>
      </c>
      <c r="K47" s="195">
        <v>107</v>
      </c>
      <c r="L47" s="195">
        <v>46</v>
      </c>
      <c r="M47" s="195">
        <v>105</v>
      </c>
      <c r="N47" s="195">
        <v>54</v>
      </c>
      <c r="O47" s="195">
        <v>83</v>
      </c>
      <c r="P47" s="195">
        <v>0</v>
      </c>
      <c r="Q47" s="195">
        <v>0</v>
      </c>
      <c r="R47" s="195">
        <v>0</v>
      </c>
      <c r="S47" s="195">
        <v>0</v>
      </c>
    </row>
    <row r="48" spans="2:19" s="177" customFormat="1" ht="10.5" customHeight="1">
      <c r="C48" s="197" t="s">
        <v>192</v>
      </c>
      <c r="D48" s="194">
        <v>1</v>
      </c>
      <c r="E48" s="195">
        <v>445</v>
      </c>
      <c r="F48" s="195">
        <v>184</v>
      </c>
      <c r="G48" s="195">
        <v>261</v>
      </c>
      <c r="H48" s="195">
        <v>36</v>
      </c>
      <c r="I48" s="195">
        <v>77</v>
      </c>
      <c r="J48" s="195">
        <v>48</v>
      </c>
      <c r="K48" s="195">
        <v>55</v>
      </c>
      <c r="L48" s="195">
        <v>42</v>
      </c>
      <c r="M48" s="195">
        <v>67</v>
      </c>
      <c r="N48" s="195">
        <v>58</v>
      </c>
      <c r="O48" s="195">
        <v>62</v>
      </c>
      <c r="P48" s="195">
        <v>0</v>
      </c>
      <c r="Q48" s="195">
        <v>0</v>
      </c>
      <c r="R48" s="195">
        <v>0</v>
      </c>
      <c r="S48" s="195">
        <v>0</v>
      </c>
    </row>
    <row r="49" spans="1:19" s="177" customFormat="1" ht="10.5" customHeight="1">
      <c r="C49" s="197" t="s">
        <v>569</v>
      </c>
      <c r="D49" s="194">
        <v>2</v>
      </c>
      <c r="E49" s="195">
        <v>1011</v>
      </c>
      <c r="F49" s="195">
        <v>492</v>
      </c>
      <c r="G49" s="195">
        <v>519</v>
      </c>
      <c r="H49" s="195">
        <v>82</v>
      </c>
      <c r="I49" s="195">
        <v>116</v>
      </c>
      <c r="J49" s="195">
        <v>86</v>
      </c>
      <c r="K49" s="195">
        <v>113</v>
      </c>
      <c r="L49" s="195">
        <v>75</v>
      </c>
      <c r="M49" s="195">
        <v>117</v>
      </c>
      <c r="N49" s="195">
        <v>92</v>
      </c>
      <c r="O49" s="195">
        <v>108</v>
      </c>
      <c r="P49" s="199">
        <v>75</v>
      </c>
      <c r="Q49" s="199">
        <v>35</v>
      </c>
      <c r="R49" s="199">
        <v>82</v>
      </c>
      <c r="S49" s="199">
        <v>30</v>
      </c>
    </row>
    <row r="50" spans="1:19" s="177" customFormat="1" ht="10.5" customHeight="1">
      <c r="C50" s="197" t="s">
        <v>570</v>
      </c>
      <c r="D50" s="194">
        <v>2</v>
      </c>
      <c r="E50" s="195">
        <v>829</v>
      </c>
      <c r="F50" s="195">
        <v>162</v>
      </c>
      <c r="G50" s="195">
        <v>667</v>
      </c>
      <c r="H50" s="195">
        <v>40</v>
      </c>
      <c r="I50" s="195">
        <v>162</v>
      </c>
      <c r="J50" s="195">
        <v>35</v>
      </c>
      <c r="K50" s="195">
        <v>170</v>
      </c>
      <c r="L50" s="195">
        <v>46</v>
      </c>
      <c r="M50" s="195">
        <v>165</v>
      </c>
      <c r="N50" s="195">
        <v>41</v>
      </c>
      <c r="O50" s="195">
        <v>170</v>
      </c>
      <c r="P50" s="195">
        <v>0</v>
      </c>
      <c r="Q50" s="195">
        <v>0</v>
      </c>
      <c r="R50" s="195">
        <v>0</v>
      </c>
      <c r="S50" s="195">
        <v>0</v>
      </c>
    </row>
    <row r="51" spans="1:19" s="177" customFormat="1" ht="10.5" customHeight="1">
      <c r="C51" s="197" t="s">
        <v>571</v>
      </c>
      <c r="D51" s="194">
        <v>1</v>
      </c>
      <c r="E51" s="195">
        <v>909</v>
      </c>
      <c r="F51" s="195">
        <v>401</v>
      </c>
      <c r="G51" s="195">
        <v>508</v>
      </c>
      <c r="H51" s="195">
        <v>90</v>
      </c>
      <c r="I51" s="195">
        <v>136</v>
      </c>
      <c r="J51" s="195">
        <v>107</v>
      </c>
      <c r="K51" s="195">
        <v>123</v>
      </c>
      <c r="L51" s="195">
        <v>88</v>
      </c>
      <c r="M51" s="195">
        <v>126</v>
      </c>
      <c r="N51" s="195">
        <v>116</v>
      </c>
      <c r="O51" s="195">
        <v>123</v>
      </c>
      <c r="P51" s="195">
        <v>0</v>
      </c>
      <c r="Q51" s="195">
        <v>0</v>
      </c>
      <c r="R51" s="195">
        <v>0</v>
      </c>
      <c r="S51" s="195">
        <v>0</v>
      </c>
    </row>
    <row r="52" spans="1:19" s="177" customFormat="1" ht="6" customHeight="1">
      <c r="C52" s="198"/>
      <c r="D52" s="194"/>
      <c r="E52" s="195"/>
      <c r="F52" s="195"/>
      <c r="G52" s="195"/>
      <c r="H52" s="195"/>
      <c r="I52" s="195"/>
      <c r="J52" s="195"/>
      <c r="K52" s="195"/>
      <c r="L52" s="195"/>
      <c r="M52" s="195"/>
      <c r="N52" s="195"/>
      <c r="O52" s="195"/>
      <c r="P52" s="190"/>
      <c r="Q52" s="190"/>
      <c r="R52" s="190"/>
      <c r="S52" s="190"/>
    </row>
    <row r="53" spans="1:19" s="177" customFormat="1" ht="10.5" customHeight="1">
      <c r="B53" s="213" t="s">
        <v>553</v>
      </c>
      <c r="C53" s="214"/>
      <c r="D53" s="194">
        <v>88</v>
      </c>
      <c r="E53" s="195">
        <v>106051</v>
      </c>
      <c r="F53" s="195">
        <v>50272</v>
      </c>
      <c r="G53" s="195">
        <v>55779</v>
      </c>
      <c r="H53" s="195">
        <v>12832</v>
      </c>
      <c r="I53" s="195">
        <v>14014</v>
      </c>
      <c r="J53" s="195">
        <v>12184</v>
      </c>
      <c r="K53" s="195">
        <v>13575</v>
      </c>
      <c r="L53" s="195">
        <v>11500</v>
      </c>
      <c r="M53" s="195">
        <v>13583</v>
      </c>
      <c r="N53" s="195">
        <v>13526</v>
      </c>
      <c r="O53" s="195">
        <v>14107</v>
      </c>
      <c r="P53" s="195">
        <v>102</v>
      </c>
      <c r="Q53" s="195">
        <v>246</v>
      </c>
      <c r="R53" s="195">
        <v>128</v>
      </c>
      <c r="S53" s="195">
        <v>254</v>
      </c>
    </row>
    <row r="54" spans="1:19" s="177" customFormat="1" ht="10.5" customHeight="1">
      <c r="C54" s="197" t="s">
        <v>193</v>
      </c>
      <c r="D54" s="194">
        <v>25</v>
      </c>
      <c r="E54" s="195">
        <v>29684</v>
      </c>
      <c r="F54" s="195">
        <v>12380</v>
      </c>
      <c r="G54" s="195">
        <v>17304</v>
      </c>
      <c r="H54" s="195">
        <v>2963</v>
      </c>
      <c r="I54" s="195">
        <v>4241</v>
      </c>
      <c r="J54" s="195">
        <v>3044</v>
      </c>
      <c r="K54" s="195">
        <v>4234</v>
      </c>
      <c r="L54" s="195">
        <v>2952</v>
      </c>
      <c r="M54" s="195">
        <v>4210</v>
      </c>
      <c r="N54" s="195">
        <v>3421</v>
      </c>
      <c r="O54" s="195">
        <v>4619</v>
      </c>
      <c r="P54" s="195">
        <v>0</v>
      </c>
      <c r="Q54" s="195">
        <v>0</v>
      </c>
      <c r="R54" s="195">
        <v>0</v>
      </c>
      <c r="S54" s="195">
        <v>0</v>
      </c>
    </row>
    <row r="55" spans="1:19" s="177" customFormat="1" ht="10.5" customHeight="1">
      <c r="C55" s="197" t="s">
        <v>192</v>
      </c>
      <c r="D55" s="194">
        <v>27</v>
      </c>
      <c r="E55" s="195">
        <v>46925</v>
      </c>
      <c r="F55" s="195">
        <v>28745</v>
      </c>
      <c r="G55" s="195">
        <v>18180</v>
      </c>
      <c r="H55" s="195">
        <v>7409</v>
      </c>
      <c r="I55" s="195">
        <v>4775</v>
      </c>
      <c r="J55" s="195">
        <v>6842</v>
      </c>
      <c r="K55" s="195">
        <v>4274</v>
      </c>
      <c r="L55" s="195">
        <v>6473</v>
      </c>
      <c r="M55" s="195">
        <v>4421</v>
      </c>
      <c r="N55" s="195">
        <v>8021</v>
      </c>
      <c r="O55" s="195">
        <v>4710</v>
      </c>
      <c r="P55" s="195">
        <v>0</v>
      </c>
      <c r="Q55" s="195">
        <v>0</v>
      </c>
      <c r="R55" s="195">
        <v>0</v>
      </c>
      <c r="S55" s="195">
        <v>0</v>
      </c>
    </row>
    <row r="56" spans="1:19" s="177" customFormat="1" ht="10.5" customHeight="1">
      <c r="C56" s="197" t="s">
        <v>572</v>
      </c>
      <c r="D56" s="194">
        <v>2</v>
      </c>
      <c r="E56" s="195">
        <v>917</v>
      </c>
      <c r="F56" s="195">
        <v>612</v>
      </c>
      <c r="G56" s="195">
        <v>305</v>
      </c>
      <c r="H56" s="195">
        <v>172</v>
      </c>
      <c r="I56" s="195">
        <v>93</v>
      </c>
      <c r="J56" s="195">
        <v>168</v>
      </c>
      <c r="K56" s="195">
        <v>97</v>
      </c>
      <c r="L56" s="195">
        <v>158</v>
      </c>
      <c r="M56" s="195">
        <v>82</v>
      </c>
      <c r="N56" s="195">
        <v>114</v>
      </c>
      <c r="O56" s="195">
        <v>33</v>
      </c>
      <c r="P56" s="195">
        <v>0</v>
      </c>
      <c r="Q56" s="195">
        <v>0</v>
      </c>
      <c r="R56" s="195">
        <v>0</v>
      </c>
      <c r="S56" s="195">
        <v>0</v>
      </c>
    </row>
    <row r="57" spans="1:19" s="177" customFormat="1" ht="10.5" customHeight="1">
      <c r="C57" s="197" t="s">
        <v>573</v>
      </c>
      <c r="D57" s="194">
        <v>4</v>
      </c>
      <c r="E57" s="195">
        <v>1147</v>
      </c>
      <c r="F57" s="195">
        <v>960</v>
      </c>
      <c r="G57" s="195">
        <v>187</v>
      </c>
      <c r="H57" s="195">
        <v>410</v>
      </c>
      <c r="I57" s="195">
        <v>75</v>
      </c>
      <c r="J57" s="195">
        <v>239</v>
      </c>
      <c r="K57" s="195">
        <v>24</v>
      </c>
      <c r="L57" s="195">
        <v>130</v>
      </c>
      <c r="M57" s="195">
        <v>23</v>
      </c>
      <c r="N57" s="195">
        <v>181</v>
      </c>
      <c r="O57" s="195">
        <v>65</v>
      </c>
      <c r="P57" s="195">
        <v>0</v>
      </c>
      <c r="Q57" s="195">
        <v>0</v>
      </c>
      <c r="R57" s="195">
        <v>0</v>
      </c>
      <c r="S57" s="195">
        <v>0</v>
      </c>
    </row>
    <row r="58" spans="1:19" s="177" customFormat="1" ht="10.5" customHeight="1">
      <c r="C58" s="197" t="s">
        <v>569</v>
      </c>
      <c r="D58" s="194">
        <v>6</v>
      </c>
      <c r="E58" s="195">
        <v>5400</v>
      </c>
      <c r="F58" s="195">
        <v>1016</v>
      </c>
      <c r="G58" s="195">
        <v>4384</v>
      </c>
      <c r="H58" s="195">
        <v>215</v>
      </c>
      <c r="I58" s="195">
        <v>937</v>
      </c>
      <c r="J58" s="195">
        <v>200</v>
      </c>
      <c r="K58" s="195">
        <v>1024</v>
      </c>
      <c r="L58" s="195">
        <v>174</v>
      </c>
      <c r="M58" s="195">
        <v>966</v>
      </c>
      <c r="N58" s="195">
        <v>197</v>
      </c>
      <c r="O58" s="195">
        <v>957</v>
      </c>
      <c r="P58" s="195">
        <v>102</v>
      </c>
      <c r="Q58" s="195">
        <v>246</v>
      </c>
      <c r="R58" s="195">
        <v>128</v>
      </c>
      <c r="S58" s="195">
        <v>254</v>
      </c>
    </row>
    <row r="59" spans="1:19" s="177" customFormat="1" ht="10.5" customHeight="1">
      <c r="C59" s="197" t="s">
        <v>574</v>
      </c>
      <c r="D59" s="194">
        <v>4</v>
      </c>
      <c r="E59" s="195">
        <v>3779</v>
      </c>
      <c r="F59" s="195">
        <v>560</v>
      </c>
      <c r="G59" s="195">
        <v>3219</v>
      </c>
      <c r="H59" s="195">
        <v>153</v>
      </c>
      <c r="I59" s="195">
        <v>817</v>
      </c>
      <c r="J59" s="195">
        <v>142</v>
      </c>
      <c r="K59" s="195">
        <v>789</v>
      </c>
      <c r="L59" s="195">
        <v>132</v>
      </c>
      <c r="M59" s="195">
        <v>783</v>
      </c>
      <c r="N59" s="195">
        <v>133</v>
      </c>
      <c r="O59" s="195">
        <v>830</v>
      </c>
      <c r="P59" s="195">
        <v>0</v>
      </c>
      <c r="Q59" s="195">
        <v>0</v>
      </c>
      <c r="R59" s="195">
        <v>0</v>
      </c>
      <c r="S59" s="195">
        <v>0</v>
      </c>
    </row>
    <row r="60" spans="1:19" s="177" customFormat="1" ht="10.5" customHeight="1">
      <c r="C60" s="197" t="s">
        <v>575</v>
      </c>
      <c r="D60" s="194">
        <v>5</v>
      </c>
      <c r="E60" s="195">
        <v>3579</v>
      </c>
      <c r="F60" s="195">
        <v>633</v>
      </c>
      <c r="G60" s="195">
        <v>2946</v>
      </c>
      <c r="H60" s="195">
        <v>173</v>
      </c>
      <c r="I60" s="195">
        <v>718</v>
      </c>
      <c r="J60" s="195">
        <v>145</v>
      </c>
      <c r="K60" s="195">
        <v>756</v>
      </c>
      <c r="L60" s="195">
        <v>167</v>
      </c>
      <c r="M60" s="195">
        <v>737</v>
      </c>
      <c r="N60" s="195">
        <v>148</v>
      </c>
      <c r="O60" s="195">
        <v>735</v>
      </c>
      <c r="P60" s="195">
        <v>0</v>
      </c>
      <c r="Q60" s="195">
        <v>0</v>
      </c>
      <c r="R60" s="195">
        <v>0</v>
      </c>
      <c r="S60" s="195">
        <v>0</v>
      </c>
    </row>
    <row r="61" spans="1:19" s="177" customFormat="1" ht="10.5" customHeight="1">
      <c r="C61" s="197" t="s">
        <v>570</v>
      </c>
      <c r="D61" s="194">
        <v>5</v>
      </c>
      <c r="E61" s="195">
        <v>6178</v>
      </c>
      <c r="F61" s="195">
        <v>1891</v>
      </c>
      <c r="G61" s="195">
        <v>4287</v>
      </c>
      <c r="H61" s="195">
        <v>498</v>
      </c>
      <c r="I61" s="195">
        <v>1069</v>
      </c>
      <c r="J61" s="195">
        <v>503</v>
      </c>
      <c r="K61" s="195">
        <v>1129</v>
      </c>
      <c r="L61" s="195">
        <v>462</v>
      </c>
      <c r="M61" s="195">
        <v>1082</v>
      </c>
      <c r="N61" s="195">
        <v>428</v>
      </c>
      <c r="O61" s="195">
        <v>1007</v>
      </c>
      <c r="P61" s="195">
        <v>0</v>
      </c>
      <c r="Q61" s="195">
        <v>0</v>
      </c>
      <c r="R61" s="195">
        <v>0</v>
      </c>
      <c r="S61" s="195">
        <v>0</v>
      </c>
    </row>
    <row r="62" spans="1:19" s="177" customFormat="1" ht="10.5" customHeight="1">
      <c r="C62" s="197" t="s">
        <v>571</v>
      </c>
      <c r="D62" s="194">
        <v>10</v>
      </c>
      <c r="E62" s="195">
        <v>8442</v>
      </c>
      <c r="F62" s="195">
        <v>3475</v>
      </c>
      <c r="G62" s="195">
        <v>4967</v>
      </c>
      <c r="H62" s="195">
        <v>839</v>
      </c>
      <c r="I62" s="195">
        <v>1289</v>
      </c>
      <c r="J62" s="195">
        <v>901</v>
      </c>
      <c r="K62" s="195">
        <v>1248</v>
      </c>
      <c r="L62" s="195">
        <v>852</v>
      </c>
      <c r="M62" s="195">
        <v>1279</v>
      </c>
      <c r="N62" s="195">
        <v>883</v>
      </c>
      <c r="O62" s="195">
        <v>1151</v>
      </c>
      <c r="P62" s="195">
        <v>0</v>
      </c>
      <c r="Q62" s="195">
        <v>0</v>
      </c>
      <c r="R62" s="195">
        <v>0</v>
      </c>
      <c r="S62" s="195">
        <v>0</v>
      </c>
    </row>
    <row r="63" spans="1:19" s="177" customFormat="1" ht="6" customHeight="1">
      <c r="C63" s="198"/>
      <c r="D63" s="194"/>
      <c r="E63" s="195"/>
      <c r="F63" s="195"/>
      <c r="G63" s="195"/>
      <c r="H63" s="195"/>
      <c r="I63" s="195"/>
      <c r="J63" s="195"/>
      <c r="K63" s="195"/>
      <c r="L63" s="195"/>
      <c r="M63" s="195"/>
      <c r="N63" s="195"/>
      <c r="O63" s="195"/>
      <c r="P63" s="190"/>
      <c r="Q63" s="190"/>
      <c r="R63" s="190"/>
      <c r="S63" s="190"/>
    </row>
    <row r="64" spans="1:19" s="193" customFormat="1" ht="10.5" customHeight="1">
      <c r="A64" s="211" t="s">
        <v>576</v>
      </c>
      <c r="B64" s="211"/>
      <c r="C64" s="212"/>
      <c r="D64" s="191">
        <v>1</v>
      </c>
      <c r="E64" s="192">
        <v>1</v>
      </c>
      <c r="F64" s="192">
        <v>1</v>
      </c>
      <c r="G64" s="192">
        <v>0</v>
      </c>
      <c r="H64" s="192">
        <v>0</v>
      </c>
      <c r="I64" s="192">
        <v>0</v>
      </c>
      <c r="J64" s="192">
        <v>0</v>
      </c>
      <c r="K64" s="192">
        <v>0</v>
      </c>
      <c r="L64" s="192">
        <v>0</v>
      </c>
      <c r="M64" s="192">
        <v>0</v>
      </c>
      <c r="N64" s="192">
        <v>1</v>
      </c>
      <c r="O64" s="192">
        <v>0</v>
      </c>
      <c r="P64" s="192">
        <v>0</v>
      </c>
      <c r="Q64" s="192">
        <v>0</v>
      </c>
      <c r="R64" s="192">
        <v>0</v>
      </c>
      <c r="S64" s="192">
        <v>0</v>
      </c>
    </row>
    <row r="65" spans="1:19" s="177" customFormat="1" ht="10.5" customHeight="1">
      <c r="C65" s="197" t="s">
        <v>573</v>
      </c>
      <c r="D65" s="194">
        <v>1</v>
      </c>
      <c r="E65" s="195">
        <v>1</v>
      </c>
      <c r="F65" s="195">
        <v>1</v>
      </c>
      <c r="G65" s="195">
        <v>0</v>
      </c>
      <c r="H65" s="195">
        <v>0</v>
      </c>
      <c r="I65" s="195">
        <v>0</v>
      </c>
      <c r="J65" s="195">
        <v>0</v>
      </c>
      <c r="K65" s="195">
        <v>0</v>
      </c>
      <c r="L65" s="195">
        <v>0</v>
      </c>
      <c r="M65" s="195">
        <v>0</v>
      </c>
      <c r="N65" s="195">
        <v>1</v>
      </c>
      <c r="O65" s="195">
        <v>0</v>
      </c>
      <c r="P65" s="195">
        <v>0</v>
      </c>
      <c r="Q65" s="195">
        <v>0</v>
      </c>
      <c r="R65" s="195">
        <v>0</v>
      </c>
      <c r="S65" s="195">
        <v>0</v>
      </c>
    </row>
    <row r="66" spans="1:19" s="177" customFormat="1" ht="6" customHeight="1">
      <c r="C66" s="198"/>
      <c r="D66" s="194"/>
      <c r="E66" s="195"/>
      <c r="F66" s="195"/>
      <c r="G66" s="195"/>
      <c r="H66" s="195"/>
      <c r="I66" s="195"/>
      <c r="J66" s="195"/>
      <c r="K66" s="195"/>
      <c r="L66" s="195"/>
      <c r="M66" s="195"/>
      <c r="N66" s="195"/>
      <c r="O66" s="195"/>
      <c r="P66" s="190"/>
      <c r="Q66" s="190"/>
      <c r="R66" s="190"/>
      <c r="S66" s="190"/>
    </row>
    <row r="67" spans="1:19" s="177" customFormat="1" ht="10.5" customHeight="1">
      <c r="B67" s="213" t="s">
        <v>551</v>
      </c>
      <c r="C67" s="214"/>
      <c r="D67" s="194">
        <v>1</v>
      </c>
      <c r="E67" s="195">
        <v>1</v>
      </c>
      <c r="F67" s="195">
        <v>1</v>
      </c>
      <c r="G67" s="195">
        <v>0</v>
      </c>
      <c r="H67" s="195">
        <v>0</v>
      </c>
      <c r="I67" s="195">
        <v>0</v>
      </c>
      <c r="J67" s="195">
        <v>0</v>
      </c>
      <c r="K67" s="195">
        <v>0</v>
      </c>
      <c r="L67" s="195">
        <v>0</v>
      </c>
      <c r="M67" s="195">
        <v>0</v>
      </c>
      <c r="N67" s="195">
        <v>1</v>
      </c>
      <c r="O67" s="195">
        <v>0</v>
      </c>
      <c r="P67" s="195">
        <v>0</v>
      </c>
      <c r="Q67" s="195">
        <v>0</v>
      </c>
      <c r="R67" s="195">
        <v>0</v>
      </c>
      <c r="S67" s="195">
        <v>0</v>
      </c>
    </row>
    <row r="68" spans="1:19" s="177" customFormat="1" ht="10.5" customHeight="1">
      <c r="C68" s="197" t="s">
        <v>573</v>
      </c>
      <c r="D68" s="194">
        <v>1</v>
      </c>
      <c r="E68" s="195">
        <v>1</v>
      </c>
      <c r="F68" s="195">
        <v>1</v>
      </c>
      <c r="G68" s="195">
        <v>0</v>
      </c>
      <c r="H68" s="195">
        <v>0</v>
      </c>
      <c r="I68" s="195">
        <v>0</v>
      </c>
      <c r="J68" s="195">
        <v>0</v>
      </c>
      <c r="K68" s="195">
        <v>0</v>
      </c>
      <c r="L68" s="195">
        <v>0</v>
      </c>
      <c r="M68" s="195">
        <v>0</v>
      </c>
      <c r="N68" s="195">
        <v>1</v>
      </c>
      <c r="O68" s="195">
        <v>0</v>
      </c>
      <c r="P68" s="195">
        <v>0</v>
      </c>
      <c r="Q68" s="195">
        <v>0</v>
      </c>
      <c r="R68" s="195">
        <v>0</v>
      </c>
      <c r="S68" s="195">
        <v>0</v>
      </c>
    </row>
    <row r="69" spans="1:19" s="177" customFormat="1" ht="6" customHeight="1">
      <c r="A69" s="182"/>
      <c r="B69" s="182"/>
      <c r="C69" s="200"/>
      <c r="D69" s="201"/>
      <c r="E69" s="202"/>
      <c r="F69" s="202"/>
      <c r="G69" s="202"/>
      <c r="H69" s="202"/>
      <c r="I69" s="202"/>
      <c r="J69" s="202"/>
      <c r="K69" s="202"/>
      <c r="L69" s="202"/>
      <c r="M69" s="202"/>
      <c r="N69" s="202"/>
      <c r="O69" s="202"/>
      <c r="P69" s="203"/>
      <c r="Q69" s="203"/>
      <c r="R69" s="203"/>
      <c r="S69" s="203"/>
    </row>
    <row r="70" spans="1:19" s="177" customFormat="1" ht="11.25" customHeight="1">
      <c r="A70" s="177" t="s">
        <v>577</v>
      </c>
      <c r="D70" s="204"/>
      <c r="E70" s="204"/>
      <c r="F70" s="204"/>
      <c r="G70" s="204"/>
      <c r="H70" s="204"/>
      <c r="I70" s="204"/>
      <c r="J70" s="204"/>
      <c r="K70" s="204"/>
      <c r="L70" s="204"/>
      <c r="M70" s="204"/>
      <c r="N70" s="204"/>
      <c r="O70" s="204"/>
      <c r="P70" s="204"/>
      <c r="Q70" s="204"/>
      <c r="R70" s="204"/>
      <c r="S70" s="204"/>
    </row>
    <row r="71" spans="1:19" s="177" customFormat="1" ht="10.5"/>
    <row r="72" spans="1:19" ht="10.5" customHeight="1"/>
    <row r="73" spans="1:19" ht="10.5" customHeight="1"/>
    <row r="74" spans="1:19" ht="10.5" customHeight="1"/>
    <row r="75" spans="1:19" ht="10.5" customHeight="1"/>
    <row r="76" spans="1:19" ht="10.5" customHeight="1"/>
    <row r="77" spans="1:19" ht="10.5" customHeight="1"/>
    <row r="78" spans="1:19" ht="10.5" customHeight="1"/>
  </sheetData>
  <sheetProtection formatCells="0" formatRows="0" insertRows="0" deleteRows="0"/>
  <mergeCells count="20">
    <mergeCell ref="B36:C36"/>
    <mergeCell ref="B46:C46"/>
    <mergeCell ref="B53:C53"/>
    <mergeCell ref="A64:C64"/>
    <mergeCell ref="B67:C67"/>
    <mergeCell ref="P15:Q15"/>
    <mergeCell ref="R15:S15"/>
    <mergeCell ref="A18:C18"/>
    <mergeCell ref="B20:C20"/>
    <mergeCell ref="B21:C21"/>
    <mergeCell ref="B22:C22"/>
    <mergeCell ref="A14:C16"/>
    <mergeCell ref="D14:D16"/>
    <mergeCell ref="E14:S14"/>
    <mergeCell ref="E15:G15"/>
    <mergeCell ref="H15:I15"/>
    <mergeCell ref="J15:K15"/>
    <mergeCell ref="L15:M15"/>
    <mergeCell ref="N15:O15"/>
    <mergeCell ref="A24:C24"/>
  </mergeCells>
  <phoneticPr fontId="8"/>
  <pageMargins left="0.6692913385826772" right="0.6692913385826772" top="0.78740157480314965" bottom="0.78740157480314965" header="0.51181102362204722" footer="0.19685039370078741"/>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53"/>
  <sheetViews>
    <sheetView zoomScaleNormal="100" workbookViewId="0"/>
  </sheetViews>
  <sheetFormatPr defaultRowHeight="10.5"/>
  <cols>
    <col min="1" max="1" width="1.28515625" style="2" customWidth="1"/>
    <col min="2" max="2" width="1" style="2" customWidth="1"/>
    <col min="3" max="3" width="17.7109375" style="2" customWidth="1"/>
    <col min="4" max="4" width="8" style="2" customWidth="1"/>
    <col min="5" max="14" width="7.5703125" style="2" customWidth="1"/>
    <col min="15" max="15" width="4.7109375" style="2" customWidth="1"/>
    <col min="16" max="16384" width="9.140625" style="2"/>
  </cols>
  <sheetData>
    <row r="1" spans="1:14" s="1" customFormat="1" ht="13.5">
      <c r="A1" s="17" t="s">
        <v>399</v>
      </c>
      <c r="B1" s="17"/>
      <c r="C1" s="17"/>
      <c r="D1" s="17"/>
      <c r="E1" s="17"/>
      <c r="F1" s="17"/>
      <c r="G1" s="17"/>
      <c r="H1" s="17"/>
      <c r="I1" s="17"/>
      <c r="J1" s="17"/>
      <c r="K1" s="17"/>
    </row>
    <row r="2" spans="1:14" s="1" customFormat="1" ht="13.5">
      <c r="A2" s="17" t="s">
        <v>398</v>
      </c>
      <c r="B2" s="17"/>
      <c r="C2" s="17"/>
      <c r="D2" s="17"/>
      <c r="E2" s="17"/>
      <c r="F2" s="17"/>
      <c r="G2" s="17"/>
      <c r="H2" s="17"/>
      <c r="I2" s="17"/>
      <c r="J2" s="17"/>
      <c r="K2" s="17"/>
      <c r="L2" s="17"/>
      <c r="M2" s="17"/>
      <c r="N2" s="17"/>
    </row>
    <row r="3" spans="1:14" ht="10.5" customHeight="1">
      <c r="A3" s="32"/>
      <c r="B3" s="87"/>
      <c r="C3" s="87"/>
      <c r="D3" s="87"/>
      <c r="E3" s="87"/>
      <c r="F3" s="87"/>
      <c r="G3" s="87"/>
      <c r="H3" s="87"/>
      <c r="I3" s="87"/>
      <c r="J3" s="87"/>
      <c r="K3" s="87"/>
      <c r="L3" s="87"/>
      <c r="M3" s="87"/>
      <c r="N3" s="87"/>
    </row>
    <row r="4" spans="1:14" ht="10.5" customHeight="1">
      <c r="A4" s="32"/>
      <c r="B4" s="87"/>
      <c r="C4" s="87"/>
      <c r="D4" s="87"/>
      <c r="E4" s="87"/>
      <c r="F4" s="87"/>
      <c r="G4" s="87"/>
      <c r="H4" s="87"/>
      <c r="I4" s="87"/>
      <c r="J4" s="87"/>
      <c r="K4" s="87"/>
      <c r="L4" s="87"/>
      <c r="M4" s="87"/>
      <c r="N4" s="87"/>
    </row>
    <row r="5" spans="1:14" ht="10.5" customHeight="1">
      <c r="A5" s="88"/>
      <c r="B5" s="3"/>
      <c r="C5" s="3"/>
      <c r="D5" s="3"/>
      <c r="E5" s="3"/>
      <c r="F5" s="3"/>
      <c r="G5" s="3"/>
      <c r="H5" s="3"/>
      <c r="I5" s="3"/>
      <c r="J5" s="3"/>
      <c r="K5" s="3"/>
      <c r="L5" s="3"/>
      <c r="M5" s="87"/>
      <c r="N5" s="15" t="s">
        <v>397</v>
      </c>
    </row>
    <row r="6" spans="1:14" ht="10.5" customHeight="1">
      <c r="A6" s="287" t="s">
        <v>396</v>
      </c>
      <c r="B6" s="288"/>
      <c r="C6" s="288"/>
      <c r="D6" s="290" t="s">
        <v>395</v>
      </c>
      <c r="E6" s="291"/>
      <c r="F6" s="292"/>
      <c r="G6" s="268" t="s">
        <v>394</v>
      </c>
      <c r="H6" s="286"/>
      <c r="I6" s="268" t="s">
        <v>347</v>
      </c>
      <c r="J6" s="286"/>
      <c r="K6" s="268" t="s">
        <v>346</v>
      </c>
      <c r="L6" s="286"/>
      <c r="M6" s="268" t="s">
        <v>345</v>
      </c>
      <c r="N6" s="285"/>
    </row>
    <row r="7" spans="1:14" ht="10.5" customHeight="1">
      <c r="A7" s="289"/>
      <c r="B7" s="289"/>
      <c r="C7" s="289"/>
      <c r="D7" s="7" t="s">
        <v>390</v>
      </c>
      <c r="E7" s="7" t="s">
        <v>393</v>
      </c>
      <c r="F7" s="7" t="s">
        <v>392</v>
      </c>
      <c r="G7" s="7" t="s">
        <v>393</v>
      </c>
      <c r="H7" s="7" t="s">
        <v>392</v>
      </c>
      <c r="I7" s="7" t="s">
        <v>393</v>
      </c>
      <c r="J7" s="7" t="s">
        <v>392</v>
      </c>
      <c r="K7" s="7" t="s">
        <v>393</v>
      </c>
      <c r="L7" s="7" t="s">
        <v>392</v>
      </c>
      <c r="M7" s="7" t="s">
        <v>393</v>
      </c>
      <c r="N7" s="8" t="s">
        <v>392</v>
      </c>
    </row>
    <row r="8" spans="1:14" s="84" customFormat="1" ht="10.5" customHeight="1">
      <c r="A8" s="85"/>
      <c r="B8" s="86" t="s">
        <v>342</v>
      </c>
      <c r="C8" s="85"/>
      <c r="D8" s="293" t="s">
        <v>391</v>
      </c>
      <c r="E8" s="294"/>
      <c r="F8" s="294"/>
      <c r="G8" s="294"/>
      <c r="H8" s="294"/>
      <c r="I8" s="294"/>
      <c r="J8" s="294"/>
      <c r="K8" s="294"/>
      <c r="L8" s="294"/>
      <c r="M8" s="294"/>
      <c r="N8" s="294"/>
    </row>
    <row r="9" spans="1:14" s="6" customFormat="1" ht="10.5" customHeight="1">
      <c r="A9" s="266" t="s">
        <v>390</v>
      </c>
      <c r="B9" s="266"/>
      <c r="C9" s="266"/>
      <c r="D9" s="9">
        <v>111085</v>
      </c>
      <c r="E9" s="10">
        <v>58247</v>
      </c>
      <c r="F9" s="10">
        <v>52838</v>
      </c>
      <c r="G9" s="10">
        <v>12053</v>
      </c>
      <c r="H9" s="10">
        <v>11864</v>
      </c>
      <c r="I9" s="10">
        <v>11962</v>
      </c>
      <c r="J9" s="10">
        <v>12226</v>
      </c>
      <c r="K9" s="10">
        <v>14385</v>
      </c>
      <c r="L9" s="83">
        <v>14090</v>
      </c>
      <c r="M9" s="10">
        <v>19535</v>
      </c>
      <c r="N9" s="10">
        <v>14560</v>
      </c>
    </row>
    <row r="10" spans="1:14" ht="10.5" customHeight="1">
      <c r="A10" s="20"/>
      <c r="B10" s="276" t="s">
        <v>389</v>
      </c>
      <c r="C10" s="276"/>
      <c r="D10" s="11">
        <v>18197</v>
      </c>
      <c r="E10" s="82">
        <v>13989</v>
      </c>
      <c r="F10" s="82">
        <v>4208</v>
      </c>
      <c r="G10" s="82">
        <v>2955</v>
      </c>
      <c r="H10" s="82">
        <v>967</v>
      </c>
      <c r="I10" s="82">
        <v>2920</v>
      </c>
      <c r="J10" s="82">
        <v>981</v>
      </c>
      <c r="K10" s="82">
        <v>3085</v>
      </c>
      <c r="L10" s="82">
        <v>928</v>
      </c>
      <c r="M10" s="82">
        <v>4856</v>
      </c>
      <c r="N10" s="82">
        <v>1294</v>
      </c>
    </row>
    <row r="11" spans="1:14" ht="10.5" customHeight="1">
      <c r="A11" s="20"/>
      <c r="B11" s="276" t="s">
        <v>388</v>
      </c>
      <c r="C11" s="276"/>
      <c r="D11" s="11">
        <v>3241</v>
      </c>
      <c r="E11" s="82">
        <v>1221</v>
      </c>
      <c r="F11" s="82">
        <v>2020</v>
      </c>
      <c r="G11" s="82">
        <v>257</v>
      </c>
      <c r="H11" s="82">
        <v>522</v>
      </c>
      <c r="I11" s="82">
        <v>283</v>
      </c>
      <c r="J11" s="82">
        <v>502</v>
      </c>
      <c r="K11" s="82">
        <v>240</v>
      </c>
      <c r="L11" s="82">
        <v>454</v>
      </c>
      <c r="M11" s="82">
        <v>302</v>
      </c>
      <c r="N11" s="82">
        <v>482</v>
      </c>
    </row>
    <row r="12" spans="1:14" ht="10.5" customHeight="1">
      <c r="A12" s="20"/>
      <c r="B12" s="276" t="s">
        <v>387</v>
      </c>
      <c r="C12" s="276"/>
      <c r="D12" s="11">
        <v>89647</v>
      </c>
      <c r="E12" s="82">
        <v>43037</v>
      </c>
      <c r="F12" s="82">
        <v>46610</v>
      </c>
      <c r="G12" s="82">
        <v>8841</v>
      </c>
      <c r="H12" s="82">
        <v>10375</v>
      </c>
      <c r="I12" s="82">
        <v>8759</v>
      </c>
      <c r="J12" s="82">
        <v>10743</v>
      </c>
      <c r="K12" s="82">
        <v>11060</v>
      </c>
      <c r="L12" s="82">
        <v>12708</v>
      </c>
      <c r="M12" s="82">
        <v>14377</v>
      </c>
      <c r="N12" s="82">
        <v>12784</v>
      </c>
    </row>
    <row r="13" spans="1:14" ht="10.5" customHeight="1">
      <c r="A13" s="30" t="s">
        <v>386</v>
      </c>
      <c r="B13" s="276" t="s">
        <v>385</v>
      </c>
      <c r="C13" s="276"/>
      <c r="D13" s="11">
        <v>107558</v>
      </c>
      <c r="E13" s="82">
        <v>55975</v>
      </c>
      <c r="F13" s="82">
        <v>51583</v>
      </c>
      <c r="G13" s="82">
        <v>11561</v>
      </c>
      <c r="H13" s="82">
        <v>11558</v>
      </c>
      <c r="I13" s="82">
        <v>11497</v>
      </c>
      <c r="J13" s="82">
        <v>11872</v>
      </c>
      <c r="K13" s="82">
        <v>13896</v>
      </c>
      <c r="L13" s="82">
        <v>13814</v>
      </c>
      <c r="M13" s="82">
        <v>18709</v>
      </c>
      <c r="N13" s="82">
        <v>14241</v>
      </c>
    </row>
    <row r="14" spans="1:14" ht="10.5" customHeight="1">
      <c r="A14" s="4"/>
      <c r="B14" s="20"/>
      <c r="C14" s="4" t="s">
        <v>384</v>
      </c>
      <c r="D14" s="11">
        <v>25414</v>
      </c>
      <c r="E14" s="82">
        <v>10825</v>
      </c>
      <c r="F14" s="82">
        <v>14589</v>
      </c>
      <c r="G14" s="82">
        <v>2199</v>
      </c>
      <c r="H14" s="82">
        <v>3028</v>
      </c>
      <c r="I14" s="82">
        <v>2188</v>
      </c>
      <c r="J14" s="82">
        <v>3231</v>
      </c>
      <c r="K14" s="82">
        <v>2773</v>
      </c>
      <c r="L14" s="82">
        <v>4023</v>
      </c>
      <c r="M14" s="82">
        <v>3665</v>
      </c>
      <c r="N14" s="82">
        <v>4307</v>
      </c>
    </row>
    <row r="15" spans="1:14" ht="10.5" customHeight="1">
      <c r="A15" s="4"/>
      <c r="B15" s="20"/>
      <c r="C15" s="4" t="s">
        <v>383</v>
      </c>
      <c r="D15" s="11">
        <v>168</v>
      </c>
      <c r="E15" s="82">
        <v>69</v>
      </c>
      <c r="F15" s="82">
        <v>99</v>
      </c>
      <c r="G15" s="82" t="s">
        <v>34</v>
      </c>
      <c r="H15" s="82" t="s">
        <v>34</v>
      </c>
      <c r="I15" s="82" t="s">
        <v>34</v>
      </c>
      <c r="J15" s="82" t="s">
        <v>34</v>
      </c>
      <c r="K15" s="82">
        <v>32</v>
      </c>
      <c r="L15" s="82">
        <v>41</v>
      </c>
      <c r="M15" s="82">
        <v>37</v>
      </c>
      <c r="N15" s="82">
        <v>58</v>
      </c>
    </row>
    <row r="16" spans="1:14" ht="10.5" customHeight="1">
      <c r="A16" s="4"/>
      <c r="B16" s="20"/>
      <c r="C16" s="4" t="s">
        <v>382</v>
      </c>
      <c r="D16" s="11">
        <v>580</v>
      </c>
      <c r="E16" s="82">
        <v>445</v>
      </c>
      <c r="F16" s="82">
        <v>135</v>
      </c>
      <c r="G16" s="82">
        <v>123</v>
      </c>
      <c r="H16" s="82">
        <v>27</v>
      </c>
      <c r="I16" s="82">
        <v>100</v>
      </c>
      <c r="J16" s="82">
        <v>24</v>
      </c>
      <c r="K16" s="82">
        <v>122</v>
      </c>
      <c r="L16" s="82">
        <v>50</v>
      </c>
      <c r="M16" s="82">
        <v>100</v>
      </c>
      <c r="N16" s="82">
        <v>34</v>
      </c>
    </row>
    <row r="17" spans="1:14" ht="10.5" customHeight="1">
      <c r="A17" s="4"/>
      <c r="B17" s="20"/>
      <c r="C17" s="4" t="s">
        <v>381</v>
      </c>
      <c r="D17" s="11">
        <v>6128</v>
      </c>
      <c r="E17" s="82">
        <v>1848</v>
      </c>
      <c r="F17" s="82">
        <v>4280</v>
      </c>
      <c r="G17" s="82">
        <v>426</v>
      </c>
      <c r="H17" s="82">
        <v>1000</v>
      </c>
      <c r="I17" s="82">
        <v>478</v>
      </c>
      <c r="J17" s="82">
        <v>1049</v>
      </c>
      <c r="K17" s="82">
        <v>417</v>
      </c>
      <c r="L17" s="82">
        <v>1153</v>
      </c>
      <c r="M17" s="82">
        <v>527</v>
      </c>
      <c r="N17" s="82">
        <v>1078</v>
      </c>
    </row>
    <row r="18" spans="1:14" ht="10.5" customHeight="1">
      <c r="A18" s="4"/>
      <c r="B18" s="20"/>
      <c r="C18" s="4" t="s">
        <v>380</v>
      </c>
      <c r="D18" s="11">
        <v>2072</v>
      </c>
      <c r="E18" s="82">
        <v>830</v>
      </c>
      <c r="F18" s="82">
        <v>1242</v>
      </c>
      <c r="G18" s="82">
        <v>235</v>
      </c>
      <c r="H18" s="82">
        <v>283</v>
      </c>
      <c r="I18" s="82">
        <v>208</v>
      </c>
      <c r="J18" s="82">
        <v>300</v>
      </c>
      <c r="K18" s="82">
        <v>178</v>
      </c>
      <c r="L18" s="82">
        <v>321</v>
      </c>
      <c r="M18" s="82">
        <v>209</v>
      </c>
      <c r="N18" s="82">
        <v>338</v>
      </c>
    </row>
    <row r="19" spans="1:14" ht="10.5" customHeight="1">
      <c r="A19" s="4"/>
      <c r="B19" s="20"/>
      <c r="C19" s="4" t="s">
        <v>39</v>
      </c>
      <c r="D19" s="11">
        <v>842</v>
      </c>
      <c r="E19" s="82">
        <v>277</v>
      </c>
      <c r="F19" s="82">
        <v>565</v>
      </c>
      <c r="G19" s="82">
        <v>66</v>
      </c>
      <c r="H19" s="82">
        <v>132</v>
      </c>
      <c r="I19" s="82">
        <v>72</v>
      </c>
      <c r="J19" s="82">
        <v>135</v>
      </c>
      <c r="K19" s="82">
        <v>65</v>
      </c>
      <c r="L19" s="82">
        <v>152</v>
      </c>
      <c r="M19" s="82">
        <v>74</v>
      </c>
      <c r="N19" s="82">
        <v>146</v>
      </c>
    </row>
    <row r="20" spans="1:14" ht="10.5" customHeight="1">
      <c r="A20" s="4"/>
      <c r="B20" s="20"/>
      <c r="C20" s="4" t="s">
        <v>41</v>
      </c>
      <c r="D20" s="11">
        <v>1539</v>
      </c>
      <c r="E20" s="82" t="s">
        <v>34</v>
      </c>
      <c r="F20" s="82">
        <v>1539</v>
      </c>
      <c r="G20" s="82" t="s">
        <v>34</v>
      </c>
      <c r="H20" s="82">
        <v>408</v>
      </c>
      <c r="I20" s="82" t="s">
        <v>34</v>
      </c>
      <c r="J20" s="82">
        <v>373</v>
      </c>
      <c r="K20" s="82" t="s">
        <v>34</v>
      </c>
      <c r="L20" s="82">
        <v>412</v>
      </c>
      <c r="M20" s="82" t="s">
        <v>34</v>
      </c>
      <c r="N20" s="82">
        <v>346</v>
      </c>
    </row>
    <row r="21" spans="1:14" ht="10.5" customHeight="1">
      <c r="A21" s="4"/>
      <c r="B21" s="20"/>
      <c r="C21" s="4" t="s">
        <v>379</v>
      </c>
      <c r="D21" s="11">
        <v>2884</v>
      </c>
      <c r="E21" s="82">
        <v>1379</v>
      </c>
      <c r="F21" s="82">
        <v>1505</v>
      </c>
      <c r="G21" s="82">
        <v>327</v>
      </c>
      <c r="H21" s="82">
        <v>365</v>
      </c>
      <c r="I21" s="82">
        <v>339</v>
      </c>
      <c r="J21" s="82">
        <v>362</v>
      </c>
      <c r="K21" s="82">
        <v>306</v>
      </c>
      <c r="L21" s="82">
        <v>387</v>
      </c>
      <c r="M21" s="82">
        <v>407</v>
      </c>
      <c r="N21" s="82">
        <v>391</v>
      </c>
    </row>
    <row r="22" spans="1:14" ht="10.5" customHeight="1">
      <c r="A22" s="4"/>
      <c r="B22" s="20"/>
      <c r="C22" s="4" t="s">
        <v>378</v>
      </c>
      <c r="D22" s="11">
        <v>4731</v>
      </c>
      <c r="E22" s="82">
        <v>2224</v>
      </c>
      <c r="F22" s="82">
        <v>2507</v>
      </c>
      <c r="G22" s="82">
        <v>533</v>
      </c>
      <c r="H22" s="82">
        <v>600</v>
      </c>
      <c r="I22" s="82">
        <v>597</v>
      </c>
      <c r="J22" s="82">
        <v>637</v>
      </c>
      <c r="K22" s="82">
        <v>489</v>
      </c>
      <c r="L22" s="82">
        <v>621</v>
      </c>
      <c r="M22" s="82">
        <v>605</v>
      </c>
      <c r="N22" s="82">
        <v>649</v>
      </c>
    </row>
    <row r="23" spans="1:14" ht="10.5" customHeight="1">
      <c r="A23" s="4"/>
      <c r="B23" s="20"/>
      <c r="C23" s="4" t="s">
        <v>377</v>
      </c>
      <c r="D23" s="11">
        <v>1184</v>
      </c>
      <c r="E23" s="82">
        <v>607</v>
      </c>
      <c r="F23" s="82">
        <v>577</v>
      </c>
      <c r="G23" s="82">
        <v>167</v>
      </c>
      <c r="H23" s="82">
        <v>162</v>
      </c>
      <c r="I23" s="82">
        <v>154</v>
      </c>
      <c r="J23" s="82">
        <v>149</v>
      </c>
      <c r="K23" s="82">
        <v>122</v>
      </c>
      <c r="L23" s="82">
        <v>132</v>
      </c>
      <c r="M23" s="82">
        <v>164</v>
      </c>
      <c r="N23" s="82">
        <v>134</v>
      </c>
    </row>
    <row r="24" spans="1:14" ht="10.5" customHeight="1">
      <c r="A24" s="4"/>
      <c r="B24" s="20"/>
      <c r="C24" s="4" t="s">
        <v>376</v>
      </c>
      <c r="D24" s="11">
        <v>13883</v>
      </c>
      <c r="E24" s="82">
        <v>9328</v>
      </c>
      <c r="F24" s="82">
        <v>4555</v>
      </c>
      <c r="G24" s="82">
        <v>1731</v>
      </c>
      <c r="H24" s="82">
        <v>926</v>
      </c>
      <c r="I24" s="82">
        <v>1704</v>
      </c>
      <c r="J24" s="82">
        <v>902</v>
      </c>
      <c r="K24" s="82">
        <v>2315</v>
      </c>
      <c r="L24" s="82">
        <v>1242</v>
      </c>
      <c r="M24" s="82">
        <v>3578</v>
      </c>
      <c r="N24" s="82">
        <v>1485</v>
      </c>
    </row>
    <row r="25" spans="1:14" ht="10.5" customHeight="1">
      <c r="A25" s="4"/>
      <c r="B25" s="20"/>
      <c r="C25" s="4" t="s">
        <v>375</v>
      </c>
      <c r="D25" s="11">
        <v>8653</v>
      </c>
      <c r="E25" s="82">
        <v>6957</v>
      </c>
      <c r="F25" s="82">
        <v>1696</v>
      </c>
      <c r="G25" s="82">
        <v>1210</v>
      </c>
      <c r="H25" s="82">
        <v>256</v>
      </c>
      <c r="I25" s="82">
        <v>1242</v>
      </c>
      <c r="J25" s="82">
        <v>279</v>
      </c>
      <c r="K25" s="82">
        <v>1941</v>
      </c>
      <c r="L25" s="82">
        <v>549</v>
      </c>
      <c r="M25" s="82">
        <v>2564</v>
      </c>
      <c r="N25" s="82">
        <v>612</v>
      </c>
    </row>
    <row r="26" spans="1:14" ht="10.5" customHeight="1">
      <c r="A26" s="4"/>
      <c r="B26" s="20"/>
      <c r="C26" s="4" t="s">
        <v>374</v>
      </c>
      <c r="D26" s="11">
        <v>5171</v>
      </c>
      <c r="E26" s="82">
        <v>3683</v>
      </c>
      <c r="F26" s="82">
        <v>1488</v>
      </c>
      <c r="G26" s="82">
        <v>871</v>
      </c>
      <c r="H26" s="82">
        <v>325</v>
      </c>
      <c r="I26" s="82">
        <v>888</v>
      </c>
      <c r="J26" s="82">
        <v>424</v>
      </c>
      <c r="K26" s="82">
        <v>856</v>
      </c>
      <c r="L26" s="82">
        <v>346</v>
      </c>
      <c r="M26" s="82">
        <v>1068</v>
      </c>
      <c r="N26" s="82">
        <v>393</v>
      </c>
    </row>
    <row r="27" spans="1:14" ht="10.5" customHeight="1">
      <c r="A27" s="4"/>
      <c r="B27" s="20"/>
      <c r="C27" s="4" t="s">
        <v>373</v>
      </c>
      <c r="D27" s="11">
        <v>2001</v>
      </c>
      <c r="E27" s="82">
        <v>1336</v>
      </c>
      <c r="F27" s="82">
        <v>665</v>
      </c>
      <c r="G27" s="82" t="s">
        <v>34</v>
      </c>
      <c r="H27" s="82" t="s">
        <v>34</v>
      </c>
      <c r="I27" s="82" t="s">
        <v>34</v>
      </c>
      <c r="J27" s="82" t="s">
        <v>34</v>
      </c>
      <c r="K27" s="82">
        <v>586</v>
      </c>
      <c r="L27" s="82">
        <v>348</v>
      </c>
      <c r="M27" s="82">
        <v>750</v>
      </c>
      <c r="N27" s="82">
        <v>317</v>
      </c>
    </row>
    <row r="28" spans="1:14" ht="10.5" customHeight="1">
      <c r="A28" s="4"/>
      <c r="B28" s="20"/>
      <c r="C28" s="4" t="s">
        <v>40</v>
      </c>
      <c r="D28" s="11">
        <v>1055</v>
      </c>
      <c r="E28" s="82" t="s">
        <v>34</v>
      </c>
      <c r="F28" s="82">
        <v>1055</v>
      </c>
      <c r="G28" s="82" t="s">
        <v>34</v>
      </c>
      <c r="H28" s="82">
        <v>265</v>
      </c>
      <c r="I28" s="82" t="s">
        <v>34</v>
      </c>
      <c r="J28" s="82">
        <v>228</v>
      </c>
      <c r="K28" s="82" t="s">
        <v>34</v>
      </c>
      <c r="L28" s="82">
        <v>264</v>
      </c>
      <c r="M28" s="82" t="s">
        <v>34</v>
      </c>
      <c r="N28" s="82">
        <v>298</v>
      </c>
    </row>
    <row r="29" spans="1:14" ht="10.5" customHeight="1">
      <c r="A29" s="4"/>
      <c r="B29" s="20"/>
      <c r="C29" s="4" t="s">
        <v>372</v>
      </c>
      <c r="D29" s="11">
        <v>326</v>
      </c>
      <c r="E29" s="82">
        <v>91</v>
      </c>
      <c r="F29" s="82">
        <v>235</v>
      </c>
      <c r="G29" s="82">
        <v>16</v>
      </c>
      <c r="H29" s="82">
        <v>58</v>
      </c>
      <c r="I29" s="82">
        <v>29</v>
      </c>
      <c r="J29" s="82">
        <v>45</v>
      </c>
      <c r="K29" s="82">
        <v>19</v>
      </c>
      <c r="L29" s="82">
        <v>63</v>
      </c>
      <c r="M29" s="82">
        <v>27</v>
      </c>
      <c r="N29" s="82">
        <v>69</v>
      </c>
    </row>
    <row r="30" spans="1:14" ht="10.5" customHeight="1">
      <c r="A30" s="4"/>
      <c r="B30" s="20"/>
      <c r="C30" s="4" t="s">
        <v>371</v>
      </c>
      <c r="D30" s="11">
        <v>2070</v>
      </c>
      <c r="E30" s="82">
        <v>1869</v>
      </c>
      <c r="F30" s="82">
        <v>201</v>
      </c>
      <c r="G30" s="82">
        <v>411</v>
      </c>
      <c r="H30" s="82">
        <v>53</v>
      </c>
      <c r="I30" s="82">
        <v>414</v>
      </c>
      <c r="J30" s="82">
        <v>50</v>
      </c>
      <c r="K30" s="82">
        <v>431</v>
      </c>
      <c r="L30" s="82">
        <v>43</v>
      </c>
      <c r="M30" s="82">
        <v>613</v>
      </c>
      <c r="N30" s="82">
        <v>55</v>
      </c>
    </row>
    <row r="31" spans="1:14" ht="10.5" customHeight="1">
      <c r="A31" s="4"/>
      <c r="B31" s="20"/>
      <c r="C31" s="4" t="s">
        <v>370</v>
      </c>
      <c r="D31" s="11">
        <v>4924</v>
      </c>
      <c r="E31" s="82">
        <v>4531</v>
      </c>
      <c r="F31" s="82">
        <v>393</v>
      </c>
      <c r="G31" s="82">
        <v>1034</v>
      </c>
      <c r="H31" s="82">
        <v>97</v>
      </c>
      <c r="I31" s="82">
        <v>1002</v>
      </c>
      <c r="J31" s="82">
        <v>100</v>
      </c>
      <c r="K31" s="82">
        <v>1024</v>
      </c>
      <c r="L31" s="82">
        <v>91</v>
      </c>
      <c r="M31" s="82">
        <v>1471</v>
      </c>
      <c r="N31" s="82">
        <v>105</v>
      </c>
    </row>
    <row r="32" spans="1:14" ht="10.5" customHeight="1">
      <c r="A32" s="4"/>
      <c r="B32" s="20"/>
      <c r="C32" s="4" t="s">
        <v>369</v>
      </c>
      <c r="D32" s="11">
        <v>1814</v>
      </c>
      <c r="E32" s="82">
        <v>1484</v>
      </c>
      <c r="F32" s="82">
        <v>330</v>
      </c>
      <c r="G32" s="82">
        <v>330</v>
      </c>
      <c r="H32" s="82">
        <v>81</v>
      </c>
      <c r="I32" s="82">
        <v>327</v>
      </c>
      <c r="J32" s="82">
        <v>74</v>
      </c>
      <c r="K32" s="82">
        <v>339</v>
      </c>
      <c r="L32" s="82">
        <v>76</v>
      </c>
      <c r="M32" s="82">
        <v>488</v>
      </c>
      <c r="N32" s="82">
        <v>99</v>
      </c>
    </row>
    <row r="33" spans="1:14" ht="10.5" customHeight="1">
      <c r="A33" s="4"/>
      <c r="B33" s="20"/>
      <c r="C33" s="4" t="s">
        <v>368</v>
      </c>
      <c r="D33" s="11">
        <v>1794</v>
      </c>
      <c r="E33" s="82">
        <v>1151</v>
      </c>
      <c r="F33" s="82">
        <v>643</v>
      </c>
      <c r="G33" s="82">
        <v>281</v>
      </c>
      <c r="H33" s="82">
        <v>158</v>
      </c>
      <c r="I33" s="82">
        <v>261</v>
      </c>
      <c r="J33" s="82">
        <v>179</v>
      </c>
      <c r="K33" s="82">
        <v>263</v>
      </c>
      <c r="L33" s="82">
        <v>147</v>
      </c>
      <c r="M33" s="82">
        <v>346</v>
      </c>
      <c r="N33" s="82">
        <v>159</v>
      </c>
    </row>
    <row r="34" spans="1:14" ht="10.5" customHeight="1">
      <c r="A34" s="4"/>
      <c r="B34" s="20"/>
      <c r="C34" s="4" t="s">
        <v>367</v>
      </c>
      <c r="D34" s="11">
        <v>807</v>
      </c>
      <c r="E34" s="82">
        <v>558</v>
      </c>
      <c r="F34" s="82">
        <v>249</v>
      </c>
      <c r="G34" s="82">
        <v>127</v>
      </c>
      <c r="H34" s="82">
        <v>55</v>
      </c>
      <c r="I34" s="82">
        <v>135</v>
      </c>
      <c r="J34" s="82">
        <v>58</v>
      </c>
      <c r="K34" s="82">
        <v>126</v>
      </c>
      <c r="L34" s="82">
        <v>60</v>
      </c>
      <c r="M34" s="82">
        <v>170</v>
      </c>
      <c r="N34" s="82">
        <v>76</v>
      </c>
    </row>
    <row r="35" spans="1:14" ht="10.5" customHeight="1">
      <c r="A35" s="4"/>
      <c r="B35" s="20"/>
      <c r="C35" s="4" t="s">
        <v>366</v>
      </c>
      <c r="D35" s="11">
        <v>1239</v>
      </c>
      <c r="E35" s="82">
        <v>955</v>
      </c>
      <c r="F35" s="82">
        <v>284</v>
      </c>
      <c r="G35" s="82">
        <v>156</v>
      </c>
      <c r="H35" s="82">
        <v>48</v>
      </c>
      <c r="I35" s="82">
        <v>172</v>
      </c>
      <c r="J35" s="82">
        <v>39</v>
      </c>
      <c r="K35" s="82">
        <v>152</v>
      </c>
      <c r="L35" s="82">
        <v>49</v>
      </c>
      <c r="M35" s="82">
        <v>163</v>
      </c>
      <c r="N35" s="82">
        <v>50</v>
      </c>
    </row>
    <row r="36" spans="1:14" ht="10.5" customHeight="1">
      <c r="A36" s="4"/>
      <c r="B36" s="20"/>
      <c r="C36" s="4" t="s">
        <v>42</v>
      </c>
      <c r="D36" s="11">
        <v>150</v>
      </c>
      <c r="E36" s="82">
        <v>4</v>
      </c>
      <c r="F36" s="82">
        <v>146</v>
      </c>
      <c r="G36" s="82">
        <v>3</v>
      </c>
      <c r="H36" s="82">
        <v>72</v>
      </c>
      <c r="I36" s="82">
        <v>1</v>
      </c>
      <c r="J36" s="82">
        <v>74</v>
      </c>
      <c r="K36" s="82" t="s">
        <v>34</v>
      </c>
      <c r="L36" s="82" t="s">
        <v>34</v>
      </c>
      <c r="M36" s="82" t="s">
        <v>34</v>
      </c>
      <c r="N36" s="82" t="s">
        <v>34</v>
      </c>
    </row>
    <row r="37" spans="1:14" ht="10.5" customHeight="1">
      <c r="A37" s="4"/>
      <c r="B37" s="20"/>
      <c r="C37" s="4" t="s">
        <v>365</v>
      </c>
      <c r="D37" s="11">
        <v>1991</v>
      </c>
      <c r="E37" s="82">
        <v>832</v>
      </c>
      <c r="F37" s="82">
        <v>1159</v>
      </c>
      <c r="G37" s="82">
        <v>198</v>
      </c>
      <c r="H37" s="82">
        <v>276</v>
      </c>
      <c r="I37" s="82">
        <v>195</v>
      </c>
      <c r="J37" s="82">
        <v>301</v>
      </c>
      <c r="K37" s="82">
        <v>199</v>
      </c>
      <c r="L37" s="82">
        <v>288</v>
      </c>
      <c r="M37" s="82">
        <v>240</v>
      </c>
      <c r="N37" s="82">
        <v>294</v>
      </c>
    </row>
    <row r="38" spans="1:14" ht="10.5" customHeight="1">
      <c r="A38" s="4"/>
      <c r="B38" s="20"/>
      <c r="C38" s="4" t="s">
        <v>364</v>
      </c>
      <c r="D38" s="11">
        <v>1295</v>
      </c>
      <c r="E38" s="82" t="s">
        <v>34</v>
      </c>
      <c r="F38" s="82">
        <v>1295</v>
      </c>
      <c r="G38" s="82" t="s">
        <v>34</v>
      </c>
      <c r="H38" s="82">
        <v>305</v>
      </c>
      <c r="I38" s="82" t="s">
        <v>34</v>
      </c>
      <c r="J38" s="82">
        <v>299</v>
      </c>
      <c r="K38" s="82" t="s">
        <v>34</v>
      </c>
      <c r="L38" s="82">
        <v>335</v>
      </c>
      <c r="M38" s="82" t="s">
        <v>34</v>
      </c>
      <c r="N38" s="82">
        <v>356</v>
      </c>
    </row>
    <row r="39" spans="1:14" ht="10.5" customHeight="1">
      <c r="A39" s="4"/>
      <c r="B39" s="20"/>
      <c r="C39" s="4" t="s">
        <v>363</v>
      </c>
      <c r="D39" s="11">
        <v>1110</v>
      </c>
      <c r="E39" s="82">
        <v>2</v>
      </c>
      <c r="F39" s="82">
        <v>1108</v>
      </c>
      <c r="G39" s="82" t="s">
        <v>34</v>
      </c>
      <c r="H39" s="82">
        <v>259</v>
      </c>
      <c r="I39" s="82" t="s">
        <v>34</v>
      </c>
      <c r="J39" s="82">
        <v>270</v>
      </c>
      <c r="K39" s="82" t="s">
        <v>34</v>
      </c>
      <c r="L39" s="82">
        <v>304</v>
      </c>
      <c r="M39" s="82">
        <v>2</v>
      </c>
      <c r="N39" s="82">
        <v>275</v>
      </c>
    </row>
    <row r="40" spans="1:14" ht="10.5" customHeight="1">
      <c r="A40" s="4"/>
      <c r="B40" s="20"/>
      <c r="C40" s="4" t="s">
        <v>362</v>
      </c>
      <c r="D40" s="11">
        <v>1967</v>
      </c>
      <c r="E40" s="82">
        <v>809</v>
      </c>
      <c r="F40" s="82">
        <v>1158</v>
      </c>
      <c r="G40" s="82">
        <v>171</v>
      </c>
      <c r="H40" s="82">
        <v>280</v>
      </c>
      <c r="I40" s="82">
        <v>150</v>
      </c>
      <c r="J40" s="82">
        <v>282</v>
      </c>
      <c r="K40" s="82">
        <v>196</v>
      </c>
      <c r="L40" s="82">
        <v>292</v>
      </c>
      <c r="M40" s="82">
        <v>292</v>
      </c>
      <c r="N40" s="82">
        <v>304</v>
      </c>
    </row>
    <row r="41" spans="1:14" ht="10.5" customHeight="1">
      <c r="A41" s="4"/>
      <c r="B41" s="20"/>
      <c r="C41" s="4" t="s">
        <v>361</v>
      </c>
      <c r="D41" s="11">
        <v>828</v>
      </c>
      <c r="E41" s="82">
        <v>351</v>
      </c>
      <c r="F41" s="82">
        <v>477</v>
      </c>
      <c r="G41" s="82">
        <v>81</v>
      </c>
      <c r="H41" s="82">
        <v>113</v>
      </c>
      <c r="I41" s="82">
        <v>76</v>
      </c>
      <c r="J41" s="82">
        <v>108</v>
      </c>
      <c r="K41" s="82">
        <v>78</v>
      </c>
      <c r="L41" s="82">
        <v>108</v>
      </c>
      <c r="M41" s="82">
        <v>116</v>
      </c>
      <c r="N41" s="82">
        <v>148</v>
      </c>
    </row>
    <row r="42" spans="1:14" ht="10.5" customHeight="1">
      <c r="A42" s="4"/>
      <c r="B42" s="20"/>
      <c r="C42" s="4" t="s">
        <v>360</v>
      </c>
      <c r="D42" s="11">
        <v>4978</v>
      </c>
      <c r="E42" s="82">
        <v>1415</v>
      </c>
      <c r="F42" s="82">
        <v>3563</v>
      </c>
      <c r="G42" s="82">
        <v>350</v>
      </c>
      <c r="H42" s="82">
        <v>892</v>
      </c>
      <c r="I42" s="82">
        <v>341</v>
      </c>
      <c r="J42" s="82">
        <v>916</v>
      </c>
      <c r="K42" s="82">
        <v>376</v>
      </c>
      <c r="L42" s="82">
        <v>939</v>
      </c>
      <c r="M42" s="82">
        <v>348</v>
      </c>
      <c r="N42" s="82">
        <v>816</v>
      </c>
    </row>
    <row r="43" spans="1:14" ht="10.5" customHeight="1">
      <c r="A43" s="4"/>
      <c r="B43" s="20"/>
      <c r="C43" s="4" t="s">
        <v>359</v>
      </c>
      <c r="D43" s="11">
        <v>540</v>
      </c>
      <c r="E43" s="82">
        <v>124</v>
      </c>
      <c r="F43" s="82">
        <v>416</v>
      </c>
      <c r="G43" s="82">
        <v>27</v>
      </c>
      <c r="H43" s="82">
        <v>103</v>
      </c>
      <c r="I43" s="82">
        <v>33</v>
      </c>
      <c r="J43" s="82">
        <v>97</v>
      </c>
      <c r="K43" s="82">
        <v>30</v>
      </c>
      <c r="L43" s="82">
        <v>98</v>
      </c>
      <c r="M43" s="82">
        <v>34</v>
      </c>
      <c r="N43" s="82">
        <v>118</v>
      </c>
    </row>
    <row r="44" spans="1:14" ht="10.5" customHeight="1">
      <c r="A44" s="4"/>
      <c r="B44" s="20"/>
      <c r="C44" s="4" t="s">
        <v>358</v>
      </c>
      <c r="D44" s="11">
        <v>253</v>
      </c>
      <c r="E44" s="82">
        <v>51</v>
      </c>
      <c r="F44" s="82">
        <v>202</v>
      </c>
      <c r="G44" s="82">
        <v>14</v>
      </c>
      <c r="H44" s="82">
        <v>49</v>
      </c>
      <c r="I44" s="82">
        <v>12</v>
      </c>
      <c r="J44" s="82">
        <v>50</v>
      </c>
      <c r="K44" s="82">
        <v>11</v>
      </c>
      <c r="L44" s="82">
        <v>49</v>
      </c>
      <c r="M44" s="82">
        <v>14</v>
      </c>
      <c r="N44" s="82">
        <v>54</v>
      </c>
    </row>
    <row r="45" spans="1:14" ht="10.5" customHeight="1">
      <c r="A45" s="4"/>
      <c r="B45" s="20"/>
      <c r="C45" s="4" t="s">
        <v>357</v>
      </c>
      <c r="D45" s="11">
        <v>631</v>
      </c>
      <c r="E45" s="82">
        <v>476</v>
      </c>
      <c r="F45" s="82">
        <v>155</v>
      </c>
      <c r="G45" s="82">
        <v>95</v>
      </c>
      <c r="H45" s="82">
        <v>40</v>
      </c>
      <c r="I45" s="82">
        <v>94</v>
      </c>
      <c r="J45" s="82">
        <v>39</v>
      </c>
      <c r="K45" s="82">
        <v>105</v>
      </c>
      <c r="L45" s="82">
        <v>34</v>
      </c>
      <c r="M45" s="82">
        <v>182</v>
      </c>
      <c r="N45" s="82">
        <v>42</v>
      </c>
    </row>
    <row r="46" spans="1:14" ht="10.5" customHeight="1">
      <c r="A46" s="4"/>
      <c r="B46" s="20"/>
      <c r="C46" s="4" t="s">
        <v>356</v>
      </c>
      <c r="D46" s="11">
        <v>1583</v>
      </c>
      <c r="E46" s="82">
        <v>901</v>
      </c>
      <c r="F46" s="82">
        <v>682</v>
      </c>
      <c r="G46" s="82">
        <v>248</v>
      </c>
      <c r="H46" s="82">
        <v>129</v>
      </c>
      <c r="I46" s="82">
        <v>160</v>
      </c>
      <c r="J46" s="82">
        <v>158</v>
      </c>
      <c r="K46" s="82">
        <v>225</v>
      </c>
      <c r="L46" s="82">
        <v>191</v>
      </c>
      <c r="M46" s="82">
        <v>268</v>
      </c>
      <c r="N46" s="82">
        <v>204</v>
      </c>
    </row>
    <row r="47" spans="1:14" ht="10.5" customHeight="1">
      <c r="A47" s="4"/>
      <c r="B47" s="20"/>
      <c r="C47" s="4" t="s">
        <v>355</v>
      </c>
      <c r="D47" s="11">
        <v>1220</v>
      </c>
      <c r="E47" s="82">
        <v>436</v>
      </c>
      <c r="F47" s="82">
        <v>784</v>
      </c>
      <c r="G47" s="82">
        <v>101</v>
      </c>
      <c r="H47" s="82">
        <v>175</v>
      </c>
      <c r="I47" s="82">
        <v>89</v>
      </c>
      <c r="J47" s="82">
        <v>178</v>
      </c>
      <c r="K47" s="82">
        <v>90</v>
      </c>
      <c r="L47" s="82">
        <v>203</v>
      </c>
      <c r="M47" s="82">
        <v>156</v>
      </c>
      <c r="N47" s="82">
        <v>228</v>
      </c>
    </row>
    <row r="48" spans="1:14" ht="10.5" customHeight="1">
      <c r="A48" s="4"/>
      <c r="B48" s="20"/>
      <c r="C48" s="4" t="s">
        <v>37</v>
      </c>
      <c r="D48" s="11">
        <v>882</v>
      </c>
      <c r="E48" s="82" t="s">
        <v>34</v>
      </c>
      <c r="F48" s="82">
        <v>882</v>
      </c>
      <c r="G48" s="82" t="s">
        <v>34</v>
      </c>
      <c r="H48" s="82">
        <v>319</v>
      </c>
      <c r="I48" s="82" t="s">
        <v>34</v>
      </c>
      <c r="J48" s="82">
        <v>252</v>
      </c>
      <c r="K48" s="82" t="s">
        <v>34</v>
      </c>
      <c r="L48" s="82">
        <v>171</v>
      </c>
      <c r="M48" s="82" t="s">
        <v>34</v>
      </c>
      <c r="N48" s="82">
        <v>140</v>
      </c>
    </row>
    <row r="49" spans="1:14" ht="10.5" customHeight="1">
      <c r="A49" s="4"/>
      <c r="B49" s="20"/>
      <c r="C49" s="4" t="s">
        <v>304</v>
      </c>
      <c r="D49" s="11">
        <v>373</v>
      </c>
      <c r="E49" s="82">
        <v>127</v>
      </c>
      <c r="F49" s="82">
        <v>246</v>
      </c>
      <c r="G49" s="82">
        <v>30</v>
      </c>
      <c r="H49" s="82">
        <v>62</v>
      </c>
      <c r="I49" s="82">
        <v>36</v>
      </c>
      <c r="J49" s="82">
        <v>56</v>
      </c>
      <c r="K49" s="82">
        <v>30</v>
      </c>
      <c r="L49" s="82">
        <v>65</v>
      </c>
      <c r="M49" s="82">
        <v>31</v>
      </c>
      <c r="N49" s="82">
        <v>63</v>
      </c>
    </row>
    <row r="50" spans="1:14" ht="10.5" customHeight="1">
      <c r="A50" s="4"/>
      <c r="B50" s="20"/>
      <c r="C50" s="4" t="s">
        <v>38</v>
      </c>
      <c r="D50" s="11">
        <v>478</v>
      </c>
      <c r="E50" s="82" t="s">
        <v>354</v>
      </c>
      <c r="F50" s="82">
        <v>478</v>
      </c>
      <c r="G50" s="82" t="s">
        <v>34</v>
      </c>
      <c r="H50" s="82">
        <v>157</v>
      </c>
      <c r="I50" s="82" t="s">
        <v>34</v>
      </c>
      <c r="J50" s="82">
        <v>154</v>
      </c>
      <c r="K50" s="82" t="s">
        <v>34</v>
      </c>
      <c r="L50" s="82">
        <v>167</v>
      </c>
      <c r="M50" s="82" t="s">
        <v>34</v>
      </c>
      <c r="N50" s="82" t="s">
        <v>34</v>
      </c>
    </row>
    <row r="51" spans="1:14" ht="10.5" customHeight="1">
      <c r="A51" s="19"/>
      <c r="B51" s="284" t="s">
        <v>303</v>
      </c>
      <c r="C51" s="284"/>
      <c r="D51" s="13">
        <v>3527</v>
      </c>
      <c r="E51" s="81">
        <v>2272</v>
      </c>
      <c r="F51" s="81">
        <v>1255</v>
      </c>
      <c r="G51" s="81">
        <v>492</v>
      </c>
      <c r="H51" s="81">
        <v>306</v>
      </c>
      <c r="I51" s="81">
        <v>465</v>
      </c>
      <c r="J51" s="81">
        <v>354</v>
      </c>
      <c r="K51" s="81">
        <v>489</v>
      </c>
      <c r="L51" s="81">
        <v>276</v>
      </c>
      <c r="M51" s="81">
        <v>826</v>
      </c>
      <c r="N51" s="81">
        <v>319</v>
      </c>
    </row>
    <row r="52" spans="1:14" ht="10.5" customHeight="1">
      <c r="A52" s="5" t="s">
        <v>302</v>
      </c>
    </row>
    <row r="53" spans="1:14" ht="10.5" customHeight="1">
      <c r="A53" s="5" t="s">
        <v>301</v>
      </c>
    </row>
  </sheetData>
  <mergeCells count="13">
    <mergeCell ref="B51:C51"/>
    <mergeCell ref="M6:N6"/>
    <mergeCell ref="B10:C10"/>
    <mergeCell ref="B11:C11"/>
    <mergeCell ref="B12:C12"/>
    <mergeCell ref="K6:L6"/>
    <mergeCell ref="G6:H6"/>
    <mergeCell ref="I6:J6"/>
    <mergeCell ref="B13:C13"/>
    <mergeCell ref="D6:F6"/>
    <mergeCell ref="D8:N8"/>
    <mergeCell ref="A9:C9"/>
    <mergeCell ref="A6:C7"/>
  </mergeCells>
  <phoneticPr fontId="8"/>
  <printOptions gridLinesSet="0"/>
  <pageMargins left="0.6692913385826772" right="0.6692913385826772" top="0.78740157480314965" bottom="0.86614173228346458" header="0" footer="0"/>
  <pageSetup paperSize="9" scale="94" pageOrder="overThenDown" orientation="portrait" verticalDpi="0" r:id="rId1"/>
  <headerFooter alignWithMargins="0"/>
  <rowBreaks count="1" manualBreakCount="1">
    <brk id="148" max="6553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52"/>
  <sheetViews>
    <sheetView zoomScaleNormal="100" workbookViewId="0"/>
  </sheetViews>
  <sheetFormatPr defaultRowHeight="10.5"/>
  <cols>
    <col min="1" max="1" width="1.28515625" style="2" customWidth="1"/>
    <col min="2" max="2" width="1" style="2" customWidth="1"/>
    <col min="3" max="3" width="17.7109375" style="2" customWidth="1"/>
    <col min="4" max="4" width="8" style="2" customWidth="1"/>
    <col min="5" max="14" width="7.5703125" style="2" customWidth="1"/>
    <col min="15" max="15" width="4.7109375" style="2" customWidth="1"/>
    <col min="16" max="16384" width="9.140625" style="2"/>
  </cols>
  <sheetData>
    <row r="1" spans="1:14" s="1" customFormat="1" ht="13.5">
      <c r="A1" s="17" t="s">
        <v>398</v>
      </c>
      <c r="B1" s="17"/>
      <c r="C1" s="17"/>
      <c r="D1" s="17"/>
      <c r="E1" s="17"/>
      <c r="F1" s="17"/>
      <c r="G1" s="17"/>
      <c r="H1" s="17"/>
      <c r="I1" s="17"/>
      <c r="J1" s="17"/>
      <c r="K1" s="17"/>
      <c r="L1" s="17"/>
      <c r="M1" s="17"/>
      <c r="N1" s="17"/>
    </row>
    <row r="2" spans="1:14" ht="10.5" customHeight="1">
      <c r="A2" s="32"/>
      <c r="B2" s="87"/>
      <c r="C2" s="87"/>
      <c r="D2" s="87"/>
      <c r="E2" s="87"/>
      <c r="F2" s="87"/>
      <c r="G2" s="87"/>
      <c r="H2" s="87"/>
      <c r="I2" s="87"/>
      <c r="J2" s="87"/>
      <c r="K2" s="87"/>
      <c r="L2" s="87"/>
      <c r="M2" s="87"/>
      <c r="N2" s="87"/>
    </row>
    <row r="3" spans="1:14" ht="10.5" customHeight="1">
      <c r="A3" s="32"/>
      <c r="B3" s="87"/>
      <c r="C3" s="87"/>
      <c r="D3" s="87"/>
      <c r="E3" s="87"/>
      <c r="F3" s="87"/>
      <c r="G3" s="87"/>
      <c r="H3" s="87"/>
      <c r="I3" s="87"/>
      <c r="J3" s="87"/>
      <c r="K3" s="87"/>
      <c r="L3" s="87"/>
      <c r="M3" s="87"/>
      <c r="N3" s="87"/>
    </row>
    <row r="4" spans="1:14" ht="10.5" customHeight="1">
      <c r="A4" s="88"/>
      <c r="B4" s="3"/>
      <c r="C4" s="3"/>
      <c r="D4" s="3"/>
      <c r="E4" s="3"/>
      <c r="F4" s="3"/>
      <c r="G4" s="3"/>
      <c r="H4" s="3"/>
      <c r="I4" s="3"/>
      <c r="J4" s="3"/>
      <c r="K4" s="3"/>
      <c r="L4" s="3"/>
      <c r="M4" s="87"/>
      <c r="N4" s="15" t="s">
        <v>400</v>
      </c>
    </row>
    <row r="5" spans="1:14" ht="10.5" customHeight="1">
      <c r="A5" s="287" t="s">
        <v>396</v>
      </c>
      <c r="B5" s="288"/>
      <c r="C5" s="288"/>
      <c r="D5" s="290" t="s">
        <v>395</v>
      </c>
      <c r="E5" s="291"/>
      <c r="F5" s="292"/>
      <c r="G5" s="268" t="s">
        <v>394</v>
      </c>
      <c r="H5" s="286"/>
      <c r="I5" s="268" t="s">
        <v>347</v>
      </c>
      <c r="J5" s="286"/>
      <c r="K5" s="268" t="s">
        <v>346</v>
      </c>
      <c r="L5" s="286"/>
      <c r="M5" s="268" t="s">
        <v>345</v>
      </c>
      <c r="N5" s="285"/>
    </row>
    <row r="6" spans="1:14" ht="10.5" customHeight="1">
      <c r="A6" s="289"/>
      <c r="B6" s="289"/>
      <c r="C6" s="289"/>
      <c r="D6" s="7" t="s">
        <v>390</v>
      </c>
      <c r="E6" s="7" t="s">
        <v>393</v>
      </c>
      <c r="F6" s="7" t="s">
        <v>392</v>
      </c>
      <c r="G6" s="7" t="s">
        <v>393</v>
      </c>
      <c r="H6" s="7" t="s">
        <v>392</v>
      </c>
      <c r="I6" s="7" t="s">
        <v>393</v>
      </c>
      <c r="J6" s="7" t="s">
        <v>392</v>
      </c>
      <c r="K6" s="7" t="s">
        <v>393</v>
      </c>
      <c r="L6" s="7" t="s">
        <v>392</v>
      </c>
      <c r="M6" s="7" t="s">
        <v>393</v>
      </c>
      <c r="N6" s="8" t="s">
        <v>392</v>
      </c>
    </row>
    <row r="7" spans="1:14" s="84" customFormat="1" ht="10.5" customHeight="1">
      <c r="A7" s="85"/>
      <c r="B7" s="86" t="s">
        <v>342</v>
      </c>
      <c r="C7" s="85"/>
      <c r="D7" s="293" t="s">
        <v>391</v>
      </c>
      <c r="E7" s="294"/>
      <c r="F7" s="294"/>
      <c r="G7" s="294"/>
      <c r="H7" s="294"/>
      <c r="I7" s="294"/>
      <c r="J7" s="294"/>
      <c r="K7" s="294"/>
      <c r="L7" s="294"/>
      <c r="M7" s="294"/>
      <c r="N7" s="294"/>
    </row>
    <row r="8" spans="1:14" s="6" customFormat="1" ht="10.5" customHeight="1">
      <c r="A8" s="266" t="s">
        <v>390</v>
      </c>
      <c r="B8" s="266"/>
      <c r="C8" s="266"/>
      <c r="D8" s="9">
        <v>110840</v>
      </c>
      <c r="E8" s="10">
        <v>59114</v>
      </c>
      <c r="F8" s="10">
        <v>51726</v>
      </c>
      <c r="G8" s="10">
        <v>12111</v>
      </c>
      <c r="H8" s="10">
        <v>12408</v>
      </c>
      <c r="I8" s="10">
        <v>12120</v>
      </c>
      <c r="J8" s="10">
        <v>12057</v>
      </c>
      <c r="K8" s="10">
        <v>14688</v>
      </c>
      <c r="L8" s="83">
        <v>13508</v>
      </c>
      <c r="M8" s="10">
        <v>19873</v>
      </c>
      <c r="N8" s="10">
        <v>13651</v>
      </c>
    </row>
    <row r="9" spans="1:14" ht="10.5" customHeight="1">
      <c r="A9" s="20"/>
      <c r="B9" s="276" t="s">
        <v>389</v>
      </c>
      <c r="C9" s="276"/>
      <c r="D9" s="11">
        <v>18422</v>
      </c>
      <c r="E9" s="82">
        <v>14179</v>
      </c>
      <c r="F9" s="82">
        <v>4243</v>
      </c>
      <c r="G9" s="82">
        <v>2938</v>
      </c>
      <c r="H9" s="82">
        <v>984</v>
      </c>
      <c r="I9" s="82">
        <v>3009</v>
      </c>
      <c r="J9" s="82">
        <v>893</v>
      </c>
      <c r="K9" s="82">
        <v>3081</v>
      </c>
      <c r="L9" s="82">
        <v>995</v>
      </c>
      <c r="M9" s="82">
        <v>4969</v>
      </c>
      <c r="N9" s="82">
        <v>1338</v>
      </c>
    </row>
    <row r="10" spans="1:14" ht="10.5" customHeight="1">
      <c r="A10" s="20"/>
      <c r="B10" s="276" t="s">
        <v>388</v>
      </c>
      <c r="C10" s="276"/>
      <c r="D10" s="11">
        <v>3137</v>
      </c>
      <c r="E10" s="82">
        <v>1200</v>
      </c>
      <c r="F10" s="82">
        <v>1937</v>
      </c>
      <c r="G10" s="82">
        <v>279</v>
      </c>
      <c r="H10" s="82">
        <v>501</v>
      </c>
      <c r="I10" s="82">
        <v>246</v>
      </c>
      <c r="J10" s="82">
        <v>454</v>
      </c>
      <c r="K10" s="82">
        <v>251</v>
      </c>
      <c r="L10" s="82">
        <v>431</v>
      </c>
      <c r="M10" s="82">
        <v>284</v>
      </c>
      <c r="N10" s="82">
        <v>482</v>
      </c>
    </row>
    <row r="11" spans="1:14" ht="10.5" customHeight="1">
      <c r="A11" s="20"/>
      <c r="B11" s="276" t="s">
        <v>387</v>
      </c>
      <c r="C11" s="276"/>
      <c r="D11" s="11">
        <v>89281</v>
      </c>
      <c r="E11" s="82">
        <v>43735</v>
      </c>
      <c r="F11" s="82">
        <v>45546</v>
      </c>
      <c r="G11" s="82">
        <v>8894</v>
      </c>
      <c r="H11" s="82">
        <v>10923</v>
      </c>
      <c r="I11" s="82">
        <v>8865</v>
      </c>
      <c r="J11" s="82">
        <v>10710</v>
      </c>
      <c r="K11" s="82">
        <v>11356</v>
      </c>
      <c r="L11" s="82">
        <v>12082</v>
      </c>
      <c r="M11" s="82">
        <v>14620</v>
      </c>
      <c r="N11" s="82">
        <v>11831</v>
      </c>
    </row>
    <row r="12" spans="1:14" ht="10.5" customHeight="1">
      <c r="A12" s="30" t="s">
        <v>386</v>
      </c>
      <c r="B12" s="276" t="s">
        <v>385</v>
      </c>
      <c r="C12" s="276"/>
      <c r="D12" s="11">
        <v>107185</v>
      </c>
      <c r="E12" s="82">
        <v>56675</v>
      </c>
      <c r="F12" s="82">
        <v>50510</v>
      </c>
      <c r="G12" s="82">
        <v>11637</v>
      </c>
      <c r="H12" s="82">
        <v>12051</v>
      </c>
      <c r="I12" s="82">
        <v>11650</v>
      </c>
      <c r="J12" s="82">
        <v>11790</v>
      </c>
      <c r="K12" s="82">
        <v>14129</v>
      </c>
      <c r="L12" s="82">
        <v>13229</v>
      </c>
      <c r="M12" s="82">
        <v>18937</v>
      </c>
      <c r="N12" s="82">
        <v>13338</v>
      </c>
    </row>
    <row r="13" spans="1:14" ht="10.5" customHeight="1">
      <c r="A13" s="4"/>
      <c r="B13" s="20"/>
      <c r="C13" s="4" t="s">
        <v>384</v>
      </c>
      <c r="D13" s="11">
        <v>26394</v>
      </c>
      <c r="E13" s="82">
        <v>11156</v>
      </c>
      <c r="F13" s="82">
        <v>15238</v>
      </c>
      <c r="G13" s="82">
        <v>2239</v>
      </c>
      <c r="H13" s="82">
        <v>3254</v>
      </c>
      <c r="I13" s="82">
        <v>2409</v>
      </c>
      <c r="J13" s="82">
        <v>3249</v>
      </c>
      <c r="K13" s="82">
        <v>2799</v>
      </c>
      <c r="L13" s="82">
        <v>3953</v>
      </c>
      <c r="M13" s="82">
        <v>3709</v>
      </c>
      <c r="N13" s="82">
        <v>4782</v>
      </c>
    </row>
    <row r="14" spans="1:14" ht="10.5" customHeight="1">
      <c r="A14" s="4"/>
      <c r="B14" s="20"/>
      <c r="C14" s="4" t="s">
        <v>383</v>
      </c>
      <c r="D14" s="11">
        <v>165</v>
      </c>
      <c r="E14" s="82">
        <v>69</v>
      </c>
      <c r="F14" s="82">
        <v>96</v>
      </c>
      <c r="G14" s="82" t="s">
        <v>34</v>
      </c>
      <c r="H14" s="82" t="s">
        <v>34</v>
      </c>
      <c r="I14" s="82" t="s">
        <v>34</v>
      </c>
      <c r="J14" s="82" t="s">
        <v>34</v>
      </c>
      <c r="K14" s="82">
        <v>27</v>
      </c>
      <c r="L14" s="82">
        <v>52</v>
      </c>
      <c r="M14" s="82">
        <v>42</v>
      </c>
      <c r="N14" s="82">
        <v>44</v>
      </c>
    </row>
    <row r="15" spans="1:14" ht="10.5" customHeight="1">
      <c r="A15" s="4"/>
      <c r="B15" s="20"/>
      <c r="C15" s="4" t="s">
        <v>382</v>
      </c>
      <c r="D15" s="11">
        <v>593</v>
      </c>
      <c r="E15" s="82">
        <v>451</v>
      </c>
      <c r="F15" s="82">
        <v>142</v>
      </c>
      <c r="G15" s="82">
        <v>109</v>
      </c>
      <c r="H15" s="82">
        <v>29</v>
      </c>
      <c r="I15" s="82">
        <v>107</v>
      </c>
      <c r="J15" s="82">
        <v>38</v>
      </c>
      <c r="K15" s="82">
        <v>101</v>
      </c>
      <c r="L15" s="82">
        <v>36</v>
      </c>
      <c r="M15" s="82">
        <v>134</v>
      </c>
      <c r="N15" s="82">
        <v>39</v>
      </c>
    </row>
    <row r="16" spans="1:14" ht="10.5" customHeight="1">
      <c r="A16" s="4"/>
      <c r="B16" s="20"/>
      <c r="C16" s="4" t="s">
        <v>381</v>
      </c>
      <c r="D16" s="11">
        <v>6200</v>
      </c>
      <c r="E16" s="82">
        <v>1835</v>
      </c>
      <c r="F16" s="82">
        <v>4365</v>
      </c>
      <c r="G16" s="82">
        <v>482</v>
      </c>
      <c r="H16" s="82">
        <v>1075</v>
      </c>
      <c r="I16" s="82">
        <v>412</v>
      </c>
      <c r="J16" s="82">
        <v>1142</v>
      </c>
      <c r="K16" s="82">
        <v>444</v>
      </c>
      <c r="L16" s="82">
        <v>1021</v>
      </c>
      <c r="M16" s="82">
        <v>497</v>
      </c>
      <c r="N16" s="82">
        <v>1127</v>
      </c>
    </row>
    <row r="17" spans="1:14" ht="10.5" customHeight="1">
      <c r="A17" s="4"/>
      <c r="B17" s="20"/>
      <c r="C17" s="4" t="s">
        <v>380</v>
      </c>
      <c r="D17" s="11">
        <v>1982</v>
      </c>
      <c r="E17" s="82">
        <v>773</v>
      </c>
      <c r="F17" s="82">
        <v>1209</v>
      </c>
      <c r="G17" s="82">
        <v>216</v>
      </c>
      <c r="H17" s="82">
        <v>311</v>
      </c>
      <c r="I17" s="82">
        <v>181</v>
      </c>
      <c r="J17" s="82">
        <v>305</v>
      </c>
      <c r="K17" s="82">
        <v>196</v>
      </c>
      <c r="L17" s="82">
        <v>337</v>
      </c>
      <c r="M17" s="82">
        <v>180</v>
      </c>
      <c r="N17" s="82">
        <v>256</v>
      </c>
    </row>
    <row r="18" spans="1:14" ht="10.5" customHeight="1">
      <c r="A18" s="4"/>
      <c r="B18" s="20"/>
      <c r="C18" s="4" t="s">
        <v>39</v>
      </c>
      <c r="D18" s="11">
        <v>658</v>
      </c>
      <c r="E18" s="82">
        <v>217</v>
      </c>
      <c r="F18" s="82">
        <v>441</v>
      </c>
      <c r="G18" s="82">
        <v>73</v>
      </c>
      <c r="H18" s="82">
        <v>137</v>
      </c>
      <c r="I18" s="82">
        <v>67</v>
      </c>
      <c r="J18" s="82">
        <v>156</v>
      </c>
      <c r="K18" s="82">
        <v>77</v>
      </c>
      <c r="L18" s="82">
        <v>148</v>
      </c>
      <c r="M18" s="82" t="s">
        <v>34</v>
      </c>
      <c r="N18" s="82" t="s">
        <v>34</v>
      </c>
    </row>
    <row r="19" spans="1:14" ht="10.5" customHeight="1">
      <c r="A19" s="4"/>
      <c r="B19" s="20"/>
      <c r="C19" s="4" t="s">
        <v>41</v>
      </c>
      <c r="D19" s="11">
        <v>1161</v>
      </c>
      <c r="E19" s="82" t="s">
        <v>34</v>
      </c>
      <c r="F19" s="82">
        <v>1161</v>
      </c>
      <c r="G19" s="82" t="s">
        <v>34</v>
      </c>
      <c r="H19" s="82">
        <v>386</v>
      </c>
      <c r="I19" s="82" t="s">
        <v>34</v>
      </c>
      <c r="J19" s="82">
        <v>413</v>
      </c>
      <c r="K19" s="82" t="s">
        <v>34</v>
      </c>
      <c r="L19" s="82">
        <v>362</v>
      </c>
      <c r="M19" s="82" t="s">
        <v>34</v>
      </c>
      <c r="N19" s="82" t="s">
        <v>34</v>
      </c>
    </row>
    <row r="20" spans="1:14" ht="10.5" customHeight="1">
      <c r="A20" s="4"/>
      <c r="B20" s="20"/>
      <c r="C20" s="4" t="s">
        <v>379</v>
      </c>
      <c r="D20" s="11">
        <v>2820</v>
      </c>
      <c r="E20" s="82">
        <v>1392</v>
      </c>
      <c r="F20" s="82">
        <v>1428</v>
      </c>
      <c r="G20" s="82">
        <v>335</v>
      </c>
      <c r="H20" s="82">
        <v>373</v>
      </c>
      <c r="I20" s="82">
        <v>320</v>
      </c>
      <c r="J20" s="82">
        <v>377</v>
      </c>
      <c r="K20" s="82">
        <v>359</v>
      </c>
      <c r="L20" s="82">
        <v>389</v>
      </c>
      <c r="M20" s="82">
        <v>378</v>
      </c>
      <c r="N20" s="82">
        <v>289</v>
      </c>
    </row>
    <row r="21" spans="1:14" ht="10.5" customHeight="1">
      <c r="A21" s="4"/>
      <c r="B21" s="20"/>
      <c r="C21" s="4" t="s">
        <v>378</v>
      </c>
      <c r="D21" s="11">
        <v>4645</v>
      </c>
      <c r="E21" s="82">
        <v>2192</v>
      </c>
      <c r="F21" s="82">
        <v>2453</v>
      </c>
      <c r="G21" s="82">
        <v>601</v>
      </c>
      <c r="H21" s="82">
        <v>646</v>
      </c>
      <c r="I21" s="82">
        <v>491</v>
      </c>
      <c r="J21" s="82">
        <v>573</v>
      </c>
      <c r="K21" s="82">
        <v>474</v>
      </c>
      <c r="L21" s="82">
        <v>604</v>
      </c>
      <c r="M21" s="82">
        <v>626</v>
      </c>
      <c r="N21" s="82">
        <v>630</v>
      </c>
    </row>
    <row r="22" spans="1:14" ht="10.5" customHeight="1">
      <c r="A22" s="4"/>
      <c r="B22" s="20"/>
      <c r="C22" s="4" t="s">
        <v>377</v>
      </c>
      <c r="D22" s="11">
        <v>1078</v>
      </c>
      <c r="E22" s="82">
        <v>538</v>
      </c>
      <c r="F22" s="82">
        <v>540</v>
      </c>
      <c r="G22" s="82">
        <v>155</v>
      </c>
      <c r="H22" s="82">
        <v>154</v>
      </c>
      <c r="I22" s="82">
        <v>121</v>
      </c>
      <c r="J22" s="82">
        <v>125</v>
      </c>
      <c r="K22" s="82">
        <v>153</v>
      </c>
      <c r="L22" s="82">
        <v>132</v>
      </c>
      <c r="M22" s="82">
        <v>109</v>
      </c>
      <c r="N22" s="82">
        <v>129</v>
      </c>
    </row>
    <row r="23" spans="1:14" ht="10.5" customHeight="1">
      <c r="A23" s="4"/>
      <c r="B23" s="20"/>
      <c r="C23" s="4" t="s">
        <v>376</v>
      </c>
      <c r="D23" s="11">
        <v>14145</v>
      </c>
      <c r="E23" s="82">
        <v>9593</v>
      </c>
      <c r="F23" s="82">
        <v>4552</v>
      </c>
      <c r="G23" s="82">
        <v>1702</v>
      </c>
      <c r="H23" s="82">
        <v>902</v>
      </c>
      <c r="I23" s="82">
        <v>1776</v>
      </c>
      <c r="J23" s="82">
        <v>924</v>
      </c>
      <c r="K23" s="82">
        <v>2413</v>
      </c>
      <c r="L23" s="82">
        <v>1251</v>
      </c>
      <c r="M23" s="82">
        <v>3702</v>
      </c>
      <c r="N23" s="82">
        <v>1475</v>
      </c>
    </row>
    <row r="24" spans="1:14" ht="10.5" customHeight="1">
      <c r="A24" s="4"/>
      <c r="B24" s="20"/>
      <c r="C24" s="4" t="s">
        <v>375</v>
      </c>
      <c r="D24" s="11">
        <v>8832</v>
      </c>
      <c r="E24" s="82">
        <v>7117</v>
      </c>
      <c r="F24" s="82">
        <v>1715</v>
      </c>
      <c r="G24" s="82">
        <v>1267</v>
      </c>
      <c r="H24" s="82">
        <v>291</v>
      </c>
      <c r="I24" s="82">
        <v>1253</v>
      </c>
      <c r="J24" s="82">
        <v>246</v>
      </c>
      <c r="K24" s="82">
        <v>1901</v>
      </c>
      <c r="L24" s="82">
        <v>552</v>
      </c>
      <c r="M24" s="82">
        <v>2696</v>
      </c>
      <c r="N24" s="82">
        <v>626</v>
      </c>
    </row>
    <row r="25" spans="1:14" ht="10.5" customHeight="1">
      <c r="A25" s="4"/>
      <c r="B25" s="20"/>
      <c r="C25" s="4" t="s">
        <v>374</v>
      </c>
      <c r="D25" s="11">
        <v>5337</v>
      </c>
      <c r="E25" s="82">
        <v>3792</v>
      </c>
      <c r="F25" s="82">
        <v>1545</v>
      </c>
      <c r="G25" s="82">
        <v>903</v>
      </c>
      <c r="H25" s="82">
        <v>432</v>
      </c>
      <c r="I25" s="82">
        <v>865</v>
      </c>
      <c r="J25" s="82">
        <v>339</v>
      </c>
      <c r="K25" s="82">
        <v>852</v>
      </c>
      <c r="L25" s="82">
        <v>376</v>
      </c>
      <c r="M25" s="82">
        <v>1172</v>
      </c>
      <c r="N25" s="82">
        <v>398</v>
      </c>
    </row>
    <row r="26" spans="1:14" ht="10.5" customHeight="1">
      <c r="A26" s="4"/>
      <c r="B26" s="20"/>
      <c r="C26" s="4" t="s">
        <v>373</v>
      </c>
      <c r="D26" s="11">
        <v>1977</v>
      </c>
      <c r="E26" s="82">
        <v>1341</v>
      </c>
      <c r="F26" s="82">
        <v>636</v>
      </c>
      <c r="G26" s="82" t="s">
        <v>34</v>
      </c>
      <c r="H26" s="82" t="s">
        <v>34</v>
      </c>
      <c r="I26" s="82" t="s">
        <v>34</v>
      </c>
      <c r="J26" s="82" t="s">
        <v>34</v>
      </c>
      <c r="K26" s="82">
        <v>614</v>
      </c>
      <c r="L26" s="82">
        <v>303</v>
      </c>
      <c r="M26" s="82">
        <v>727</v>
      </c>
      <c r="N26" s="82">
        <v>333</v>
      </c>
    </row>
    <row r="27" spans="1:14" ht="10.5" customHeight="1">
      <c r="A27" s="4"/>
      <c r="B27" s="20"/>
      <c r="C27" s="4" t="s">
        <v>40</v>
      </c>
      <c r="D27" s="11">
        <v>802</v>
      </c>
      <c r="E27" s="82" t="s">
        <v>34</v>
      </c>
      <c r="F27" s="82">
        <v>802</v>
      </c>
      <c r="G27" s="82" t="s">
        <v>34</v>
      </c>
      <c r="H27" s="82">
        <v>235</v>
      </c>
      <c r="I27" s="82" t="s">
        <v>34</v>
      </c>
      <c r="J27" s="82">
        <v>268</v>
      </c>
      <c r="K27" s="82" t="s">
        <v>34</v>
      </c>
      <c r="L27" s="82">
        <v>299</v>
      </c>
      <c r="M27" s="82" t="s">
        <v>34</v>
      </c>
      <c r="N27" s="82" t="s">
        <v>34</v>
      </c>
    </row>
    <row r="28" spans="1:14" ht="10.5" customHeight="1">
      <c r="A28" s="4"/>
      <c r="B28" s="20"/>
      <c r="C28" s="4" t="s">
        <v>372</v>
      </c>
      <c r="D28" s="11">
        <v>309</v>
      </c>
      <c r="E28" s="82">
        <v>84</v>
      </c>
      <c r="F28" s="82">
        <v>225</v>
      </c>
      <c r="G28" s="82">
        <v>30</v>
      </c>
      <c r="H28" s="82">
        <v>45</v>
      </c>
      <c r="I28" s="82">
        <v>18</v>
      </c>
      <c r="J28" s="82">
        <v>59</v>
      </c>
      <c r="K28" s="82">
        <v>20</v>
      </c>
      <c r="L28" s="82">
        <v>61</v>
      </c>
      <c r="M28" s="82">
        <v>16</v>
      </c>
      <c r="N28" s="82">
        <v>60</v>
      </c>
    </row>
    <row r="29" spans="1:14" ht="10.5" customHeight="1">
      <c r="A29" s="4"/>
      <c r="B29" s="20"/>
      <c r="C29" s="4" t="s">
        <v>371</v>
      </c>
      <c r="D29" s="11">
        <v>2152</v>
      </c>
      <c r="E29" s="82">
        <v>1951</v>
      </c>
      <c r="F29" s="82">
        <v>201</v>
      </c>
      <c r="G29" s="82">
        <v>421</v>
      </c>
      <c r="H29" s="82">
        <v>51</v>
      </c>
      <c r="I29" s="82">
        <v>433</v>
      </c>
      <c r="J29" s="82">
        <v>43</v>
      </c>
      <c r="K29" s="82">
        <v>443</v>
      </c>
      <c r="L29" s="82">
        <v>49</v>
      </c>
      <c r="M29" s="82">
        <v>654</v>
      </c>
      <c r="N29" s="82">
        <v>58</v>
      </c>
    </row>
    <row r="30" spans="1:14" ht="10.5" customHeight="1">
      <c r="A30" s="4"/>
      <c r="B30" s="20"/>
      <c r="C30" s="4" t="s">
        <v>370</v>
      </c>
      <c r="D30" s="11">
        <v>4943</v>
      </c>
      <c r="E30" s="82">
        <v>4565</v>
      </c>
      <c r="F30" s="82">
        <v>378</v>
      </c>
      <c r="G30" s="82">
        <v>1015</v>
      </c>
      <c r="H30" s="82">
        <v>100</v>
      </c>
      <c r="I30" s="82">
        <v>1020</v>
      </c>
      <c r="J30" s="82">
        <v>95</v>
      </c>
      <c r="K30" s="82">
        <v>1039</v>
      </c>
      <c r="L30" s="82">
        <v>88</v>
      </c>
      <c r="M30" s="82">
        <v>1491</v>
      </c>
      <c r="N30" s="82">
        <v>95</v>
      </c>
    </row>
    <row r="31" spans="1:14" ht="10.5" customHeight="1">
      <c r="A31" s="4"/>
      <c r="B31" s="20"/>
      <c r="C31" s="4" t="s">
        <v>369</v>
      </c>
      <c r="D31" s="11">
        <v>1824</v>
      </c>
      <c r="E31" s="82">
        <v>1504</v>
      </c>
      <c r="F31" s="82">
        <v>320</v>
      </c>
      <c r="G31" s="82">
        <v>334</v>
      </c>
      <c r="H31" s="82">
        <v>74</v>
      </c>
      <c r="I31" s="82">
        <v>330</v>
      </c>
      <c r="J31" s="82">
        <v>72</v>
      </c>
      <c r="K31" s="82">
        <v>338</v>
      </c>
      <c r="L31" s="82">
        <v>85</v>
      </c>
      <c r="M31" s="82">
        <v>502</v>
      </c>
      <c r="N31" s="82">
        <v>89</v>
      </c>
    </row>
    <row r="32" spans="1:14" ht="10.5" customHeight="1">
      <c r="A32" s="4"/>
      <c r="B32" s="20"/>
      <c r="C32" s="4" t="s">
        <v>368</v>
      </c>
      <c r="D32" s="11">
        <v>1781</v>
      </c>
      <c r="E32" s="82">
        <v>1158</v>
      </c>
      <c r="F32" s="82">
        <v>623</v>
      </c>
      <c r="G32" s="82">
        <v>258</v>
      </c>
      <c r="H32" s="82">
        <v>177</v>
      </c>
      <c r="I32" s="82">
        <v>273</v>
      </c>
      <c r="J32" s="82">
        <v>151</v>
      </c>
      <c r="K32" s="82">
        <v>268</v>
      </c>
      <c r="L32" s="82">
        <v>150</v>
      </c>
      <c r="M32" s="82">
        <v>359</v>
      </c>
      <c r="N32" s="82">
        <v>145</v>
      </c>
    </row>
    <row r="33" spans="1:14" ht="10.5" customHeight="1">
      <c r="A33" s="4"/>
      <c r="B33" s="20"/>
      <c r="C33" s="4" t="s">
        <v>367</v>
      </c>
      <c r="D33" s="11">
        <v>798</v>
      </c>
      <c r="E33" s="82">
        <v>551</v>
      </c>
      <c r="F33" s="82">
        <v>247</v>
      </c>
      <c r="G33" s="82">
        <v>136</v>
      </c>
      <c r="H33" s="82">
        <v>58</v>
      </c>
      <c r="I33" s="82">
        <v>120</v>
      </c>
      <c r="J33" s="82">
        <v>55</v>
      </c>
      <c r="K33" s="82">
        <v>136</v>
      </c>
      <c r="L33" s="82">
        <v>68</v>
      </c>
      <c r="M33" s="82">
        <v>159</v>
      </c>
      <c r="N33" s="82">
        <v>66</v>
      </c>
    </row>
    <row r="34" spans="1:14" ht="10.5" customHeight="1">
      <c r="A34" s="4"/>
      <c r="B34" s="20"/>
      <c r="C34" s="4" t="s">
        <v>366</v>
      </c>
      <c r="D34" s="11">
        <v>1251</v>
      </c>
      <c r="E34" s="82">
        <v>954</v>
      </c>
      <c r="F34" s="82">
        <v>297</v>
      </c>
      <c r="G34" s="82">
        <v>169</v>
      </c>
      <c r="H34" s="82">
        <v>40</v>
      </c>
      <c r="I34" s="82">
        <v>162</v>
      </c>
      <c r="J34" s="82">
        <v>49</v>
      </c>
      <c r="K34" s="82">
        <v>156</v>
      </c>
      <c r="L34" s="82">
        <v>48</v>
      </c>
      <c r="M34" s="82">
        <v>145</v>
      </c>
      <c r="N34" s="82">
        <v>58</v>
      </c>
    </row>
    <row r="35" spans="1:14" ht="10.5" customHeight="1">
      <c r="A35" s="4"/>
      <c r="B35" s="20"/>
      <c r="C35" s="4" t="s">
        <v>42</v>
      </c>
      <c r="D35" s="11">
        <v>75</v>
      </c>
      <c r="E35" s="82">
        <v>1</v>
      </c>
      <c r="F35" s="82">
        <v>74</v>
      </c>
      <c r="G35" s="82">
        <v>1</v>
      </c>
      <c r="H35" s="82">
        <v>74</v>
      </c>
      <c r="I35" s="82" t="s">
        <v>34</v>
      </c>
      <c r="J35" s="82" t="s">
        <v>34</v>
      </c>
      <c r="K35" s="82" t="s">
        <v>34</v>
      </c>
      <c r="L35" s="82" t="s">
        <v>34</v>
      </c>
      <c r="M35" s="82" t="s">
        <v>34</v>
      </c>
      <c r="N35" s="82" t="s">
        <v>34</v>
      </c>
    </row>
    <row r="36" spans="1:14" ht="10.5" customHeight="1">
      <c r="A36" s="4"/>
      <c r="B36" s="20"/>
      <c r="C36" s="4" t="s">
        <v>365</v>
      </c>
      <c r="D36" s="11">
        <v>2003</v>
      </c>
      <c r="E36" s="82">
        <v>820</v>
      </c>
      <c r="F36" s="82">
        <v>1183</v>
      </c>
      <c r="G36" s="82">
        <v>193</v>
      </c>
      <c r="H36" s="82">
        <v>310</v>
      </c>
      <c r="I36" s="82">
        <v>208</v>
      </c>
      <c r="J36" s="82">
        <v>296</v>
      </c>
      <c r="K36" s="82">
        <v>217</v>
      </c>
      <c r="L36" s="82">
        <v>280</v>
      </c>
      <c r="M36" s="82">
        <v>202</v>
      </c>
      <c r="N36" s="82">
        <v>297</v>
      </c>
    </row>
    <row r="37" spans="1:14" ht="10.5" customHeight="1">
      <c r="A37" s="4"/>
      <c r="B37" s="20"/>
      <c r="C37" s="4" t="s">
        <v>364</v>
      </c>
      <c r="D37" s="11">
        <v>1254</v>
      </c>
      <c r="E37" s="82" t="s">
        <v>34</v>
      </c>
      <c r="F37" s="82">
        <v>1254</v>
      </c>
      <c r="G37" s="82" t="s">
        <v>34</v>
      </c>
      <c r="H37" s="82">
        <v>300</v>
      </c>
      <c r="I37" s="82" t="s">
        <v>34</v>
      </c>
      <c r="J37" s="82">
        <v>322</v>
      </c>
      <c r="K37" s="82" t="s">
        <v>34</v>
      </c>
      <c r="L37" s="82">
        <v>349</v>
      </c>
      <c r="M37" s="82" t="s">
        <v>34</v>
      </c>
      <c r="N37" s="82">
        <v>283</v>
      </c>
    </row>
    <row r="38" spans="1:14" ht="10.5" customHeight="1">
      <c r="A38" s="4"/>
      <c r="B38" s="20"/>
      <c r="C38" s="4" t="s">
        <v>363</v>
      </c>
      <c r="D38" s="11">
        <v>1121</v>
      </c>
      <c r="E38" s="82">
        <v>2</v>
      </c>
      <c r="F38" s="82">
        <v>1119</v>
      </c>
      <c r="G38" s="82" t="s">
        <v>34</v>
      </c>
      <c r="H38" s="82">
        <v>275</v>
      </c>
      <c r="I38" s="82" t="s">
        <v>34</v>
      </c>
      <c r="J38" s="82">
        <v>303</v>
      </c>
      <c r="K38" s="82" t="s">
        <v>34</v>
      </c>
      <c r="L38" s="82">
        <v>260</v>
      </c>
      <c r="M38" s="82">
        <v>2</v>
      </c>
      <c r="N38" s="82">
        <v>281</v>
      </c>
    </row>
    <row r="39" spans="1:14" ht="10.5" customHeight="1">
      <c r="A39" s="4"/>
      <c r="B39" s="20"/>
      <c r="C39" s="4" t="s">
        <v>362</v>
      </c>
      <c r="D39" s="11">
        <v>1993</v>
      </c>
      <c r="E39" s="82">
        <v>863</v>
      </c>
      <c r="F39" s="82">
        <v>1130</v>
      </c>
      <c r="G39" s="82">
        <v>151</v>
      </c>
      <c r="H39" s="82">
        <v>281</v>
      </c>
      <c r="I39" s="82">
        <v>183</v>
      </c>
      <c r="J39" s="82">
        <v>274</v>
      </c>
      <c r="K39" s="82">
        <v>208</v>
      </c>
      <c r="L39" s="82">
        <v>290</v>
      </c>
      <c r="M39" s="82">
        <v>321</v>
      </c>
      <c r="N39" s="82">
        <v>285</v>
      </c>
    </row>
    <row r="40" spans="1:14" ht="10.5" customHeight="1">
      <c r="A40" s="4"/>
      <c r="B40" s="20"/>
      <c r="C40" s="4" t="s">
        <v>361</v>
      </c>
      <c r="D40" s="11">
        <v>951</v>
      </c>
      <c r="E40" s="82">
        <v>389</v>
      </c>
      <c r="F40" s="82">
        <v>562</v>
      </c>
      <c r="G40" s="82">
        <v>72</v>
      </c>
      <c r="H40" s="82">
        <v>110</v>
      </c>
      <c r="I40" s="82">
        <v>79</v>
      </c>
      <c r="J40" s="82">
        <v>108</v>
      </c>
      <c r="K40" s="82">
        <v>72</v>
      </c>
      <c r="L40" s="82">
        <v>120</v>
      </c>
      <c r="M40" s="82">
        <v>166</v>
      </c>
      <c r="N40" s="82">
        <v>224</v>
      </c>
    </row>
    <row r="41" spans="1:14" ht="10.5" customHeight="1">
      <c r="A41" s="4"/>
      <c r="B41" s="20"/>
      <c r="C41" s="4" t="s">
        <v>360</v>
      </c>
      <c r="D41" s="11">
        <v>4329</v>
      </c>
      <c r="E41" s="82">
        <v>1252</v>
      </c>
      <c r="F41" s="82">
        <v>3077</v>
      </c>
      <c r="G41" s="82">
        <v>349</v>
      </c>
      <c r="H41" s="82">
        <v>942</v>
      </c>
      <c r="I41" s="82">
        <v>355</v>
      </c>
      <c r="J41" s="82">
        <v>877</v>
      </c>
      <c r="K41" s="82">
        <v>337</v>
      </c>
      <c r="L41" s="82">
        <v>820</v>
      </c>
      <c r="M41" s="82">
        <v>211</v>
      </c>
      <c r="N41" s="82">
        <v>438</v>
      </c>
    </row>
    <row r="42" spans="1:14" ht="10.5" customHeight="1">
      <c r="A42" s="4"/>
      <c r="B42" s="20"/>
      <c r="C42" s="4" t="s">
        <v>359</v>
      </c>
      <c r="D42" s="11">
        <v>553</v>
      </c>
      <c r="E42" s="82">
        <v>131</v>
      </c>
      <c r="F42" s="82">
        <v>422</v>
      </c>
      <c r="G42" s="82">
        <v>33</v>
      </c>
      <c r="H42" s="82">
        <v>97</v>
      </c>
      <c r="I42" s="82">
        <v>30</v>
      </c>
      <c r="J42" s="82">
        <v>100</v>
      </c>
      <c r="K42" s="82">
        <v>28</v>
      </c>
      <c r="L42" s="82">
        <v>102</v>
      </c>
      <c r="M42" s="82">
        <v>40</v>
      </c>
      <c r="N42" s="82">
        <v>123</v>
      </c>
    </row>
    <row r="43" spans="1:14" ht="10.5" customHeight="1">
      <c r="A43" s="4"/>
      <c r="B43" s="20"/>
      <c r="C43" s="4" t="s">
        <v>358</v>
      </c>
      <c r="D43" s="11">
        <v>252</v>
      </c>
      <c r="E43" s="82">
        <v>48</v>
      </c>
      <c r="F43" s="82">
        <v>204</v>
      </c>
      <c r="G43" s="82">
        <v>12</v>
      </c>
      <c r="H43" s="82">
        <v>51</v>
      </c>
      <c r="I43" s="82">
        <v>11</v>
      </c>
      <c r="J43" s="82">
        <v>49</v>
      </c>
      <c r="K43" s="82">
        <v>10</v>
      </c>
      <c r="L43" s="82">
        <v>49</v>
      </c>
      <c r="M43" s="82">
        <v>15</v>
      </c>
      <c r="N43" s="82">
        <v>55</v>
      </c>
    </row>
    <row r="44" spans="1:14" ht="10.5" customHeight="1">
      <c r="A44" s="4"/>
      <c r="B44" s="20"/>
      <c r="C44" s="4" t="s">
        <v>357</v>
      </c>
      <c r="D44" s="11">
        <v>648</v>
      </c>
      <c r="E44" s="82">
        <v>490</v>
      </c>
      <c r="F44" s="82">
        <v>158</v>
      </c>
      <c r="G44" s="82">
        <v>95</v>
      </c>
      <c r="H44" s="82">
        <v>40</v>
      </c>
      <c r="I44" s="82">
        <v>104</v>
      </c>
      <c r="J44" s="82">
        <v>34</v>
      </c>
      <c r="K44" s="82">
        <v>115</v>
      </c>
      <c r="L44" s="82">
        <v>32</v>
      </c>
      <c r="M44" s="82">
        <v>176</v>
      </c>
      <c r="N44" s="82">
        <v>52</v>
      </c>
    </row>
    <row r="45" spans="1:14" ht="10.5" customHeight="1">
      <c r="A45" s="4"/>
      <c r="B45" s="20"/>
      <c r="C45" s="4" t="s">
        <v>356</v>
      </c>
      <c r="D45" s="11">
        <v>1624</v>
      </c>
      <c r="E45" s="82">
        <v>890</v>
      </c>
      <c r="F45" s="82">
        <v>734</v>
      </c>
      <c r="G45" s="82">
        <v>161</v>
      </c>
      <c r="H45" s="82">
        <v>159</v>
      </c>
      <c r="I45" s="82">
        <v>215</v>
      </c>
      <c r="J45" s="82">
        <v>165</v>
      </c>
      <c r="K45" s="82">
        <v>192</v>
      </c>
      <c r="L45" s="82">
        <v>183</v>
      </c>
      <c r="M45" s="82">
        <v>322</v>
      </c>
      <c r="N45" s="82">
        <v>227</v>
      </c>
    </row>
    <row r="46" spans="1:14" ht="10.5" customHeight="1">
      <c r="A46" s="4"/>
      <c r="B46" s="20"/>
      <c r="C46" s="4" t="s">
        <v>355</v>
      </c>
      <c r="D46" s="11">
        <v>1203</v>
      </c>
      <c r="E46" s="82">
        <v>434</v>
      </c>
      <c r="F46" s="82">
        <v>769</v>
      </c>
      <c r="G46" s="82">
        <v>88</v>
      </c>
      <c r="H46" s="82">
        <v>178</v>
      </c>
      <c r="I46" s="82">
        <v>81</v>
      </c>
      <c r="J46" s="82">
        <v>179</v>
      </c>
      <c r="K46" s="82">
        <v>109</v>
      </c>
      <c r="L46" s="82">
        <v>178</v>
      </c>
      <c r="M46" s="82">
        <v>156</v>
      </c>
      <c r="N46" s="82">
        <v>234</v>
      </c>
    </row>
    <row r="47" spans="1:14" ht="10.5" customHeight="1">
      <c r="A47" s="4"/>
      <c r="B47" s="20"/>
      <c r="C47" s="4" t="s">
        <v>37</v>
      </c>
      <c r="D47" s="11">
        <v>654</v>
      </c>
      <c r="E47" s="82" t="s">
        <v>34</v>
      </c>
      <c r="F47" s="82">
        <v>654</v>
      </c>
      <c r="G47" s="82" t="s">
        <v>34</v>
      </c>
      <c r="H47" s="82">
        <v>270</v>
      </c>
      <c r="I47" s="82" t="s">
        <v>34</v>
      </c>
      <c r="J47" s="82">
        <v>171</v>
      </c>
      <c r="K47" s="82" t="s">
        <v>34</v>
      </c>
      <c r="L47" s="82">
        <v>143</v>
      </c>
      <c r="M47" s="82" t="s">
        <v>34</v>
      </c>
      <c r="N47" s="82">
        <v>70</v>
      </c>
    </row>
    <row r="48" spans="1:14" ht="10.5" customHeight="1">
      <c r="A48" s="4"/>
      <c r="B48" s="20"/>
      <c r="C48" s="4" t="s">
        <v>304</v>
      </c>
      <c r="D48" s="11">
        <v>370</v>
      </c>
      <c r="E48" s="82">
        <v>122</v>
      </c>
      <c r="F48" s="82">
        <v>248</v>
      </c>
      <c r="G48" s="82">
        <v>37</v>
      </c>
      <c r="H48" s="82">
        <v>56</v>
      </c>
      <c r="I48" s="82">
        <v>26</v>
      </c>
      <c r="J48" s="82">
        <v>63</v>
      </c>
      <c r="K48" s="82">
        <v>31</v>
      </c>
      <c r="L48" s="82">
        <v>59</v>
      </c>
      <c r="M48" s="82">
        <v>28</v>
      </c>
      <c r="N48" s="82">
        <v>70</v>
      </c>
    </row>
    <row r="49" spans="1:14" ht="10.5" customHeight="1">
      <c r="A49" s="4"/>
      <c r="B49" s="20"/>
      <c r="C49" s="4" t="s">
        <v>38</v>
      </c>
      <c r="D49" s="11">
        <v>308</v>
      </c>
      <c r="E49" s="82" t="s">
        <v>34</v>
      </c>
      <c r="F49" s="82">
        <v>308</v>
      </c>
      <c r="G49" s="82" t="s">
        <v>34</v>
      </c>
      <c r="H49" s="82">
        <v>138</v>
      </c>
      <c r="I49" s="82" t="s">
        <v>34</v>
      </c>
      <c r="J49" s="82">
        <v>170</v>
      </c>
      <c r="K49" s="82" t="s">
        <v>34</v>
      </c>
      <c r="L49" s="82" t="s">
        <v>34</v>
      </c>
      <c r="M49" s="82" t="s">
        <v>34</v>
      </c>
      <c r="N49" s="82" t="s">
        <v>34</v>
      </c>
    </row>
    <row r="50" spans="1:14" ht="10.5" customHeight="1">
      <c r="A50" s="19"/>
      <c r="B50" s="284" t="s">
        <v>303</v>
      </c>
      <c r="C50" s="284"/>
      <c r="D50" s="13">
        <v>3655</v>
      </c>
      <c r="E50" s="81">
        <v>2439</v>
      </c>
      <c r="F50" s="81">
        <v>1216</v>
      </c>
      <c r="G50" s="81">
        <v>474</v>
      </c>
      <c r="H50" s="81">
        <v>357</v>
      </c>
      <c r="I50" s="81">
        <v>470</v>
      </c>
      <c r="J50" s="81">
        <v>267</v>
      </c>
      <c r="K50" s="81">
        <v>559</v>
      </c>
      <c r="L50" s="81">
        <v>279</v>
      </c>
      <c r="M50" s="81">
        <v>936</v>
      </c>
      <c r="N50" s="81">
        <v>313</v>
      </c>
    </row>
    <row r="51" spans="1:14" ht="10.5" customHeight="1">
      <c r="A51" s="5" t="s">
        <v>302</v>
      </c>
    </row>
    <row r="52" spans="1:14" ht="10.5" customHeight="1">
      <c r="A52" s="5" t="s">
        <v>301</v>
      </c>
    </row>
  </sheetData>
  <mergeCells count="13">
    <mergeCell ref="B50:C50"/>
    <mergeCell ref="M5:N5"/>
    <mergeCell ref="B9:C9"/>
    <mergeCell ref="B10:C10"/>
    <mergeCell ref="B11:C11"/>
    <mergeCell ref="K5:L5"/>
    <mergeCell ref="G5:H5"/>
    <mergeCell ref="I5:J5"/>
    <mergeCell ref="B12:C12"/>
    <mergeCell ref="D5:F5"/>
    <mergeCell ref="D7:N7"/>
    <mergeCell ref="A8:C8"/>
    <mergeCell ref="A5:C6"/>
  </mergeCells>
  <phoneticPr fontId="8"/>
  <printOptions gridLinesSet="0"/>
  <pageMargins left="0.6692913385826772" right="0.6692913385826772" top="0.78740157480314965" bottom="0.86614173228346458" header="0" footer="0"/>
  <pageSetup paperSize="9" scale="94" pageOrder="overThenDown" orientation="portrait" verticalDpi="0" r:id="rId1"/>
  <headerFooter alignWithMargins="0"/>
  <rowBreaks count="1" manualBreakCount="1">
    <brk id="148" max="6553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51"/>
  <sheetViews>
    <sheetView zoomScaleNormal="100" workbookViewId="0"/>
  </sheetViews>
  <sheetFormatPr defaultRowHeight="10.5"/>
  <cols>
    <col min="1" max="1" width="1.28515625" style="2" customWidth="1"/>
    <col min="2" max="2" width="1" style="2" customWidth="1"/>
    <col min="3" max="3" width="17.7109375" style="2" customWidth="1"/>
    <col min="4" max="4" width="8" style="2" customWidth="1"/>
    <col min="5" max="14" width="7.5703125" style="2" customWidth="1"/>
    <col min="15" max="16384" width="9.140625" style="2"/>
  </cols>
  <sheetData>
    <row r="1" spans="1:14" s="1" customFormat="1" ht="13.5">
      <c r="A1" s="17" t="s">
        <v>398</v>
      </c>
      <c r="B1" s="17"/>
      <c r="C1" s="17"/>
      <c r="D1" s="17"/>
      <c r="E1" s="17"/>
      <c r="F1" s="17"/>
      <c r="G1" s="17"/>
      <c r="H1" s="17"/>
      <c r="I1" s="17"/>
      <c r="J1" s="17"/>
      <c r="K1" s="17"/>
      <c r="L1" s="17"/>
      <c r="M1" s="17"/>
      <c r="N1" s="17"/>
    </row>
    <row r="2" spans="1:14" ht="10.5" customHeight="1">
      <c r="A2" s="32"/>
    </row>
    <row r="3" spans="1:14" ht="10.5" customHeight="1">
      <c r="A3" s="32"/>
    </row>
    <row r="4" spans="1:14" ht="10.5" customHeight="1">
      <c r="A4" s="31"/>
      <c r="B4" s="3"/>
      <c r="C4" s="3"/>
      <c r="D4" s="3"/>
      <c r="E4" s="3"/>
      <c r="F4" s="3"/>
      <c r="G4" s="3"/>
      <c r="H4" s="3"/>
      <c r="I4" s="3"/>
      <c r="J4" s="3"/>
      <c r="K4" s="3"/>
      <c r="L4" s="3"/>
      <c r="N4" s="15" t="s">
        <v>403</v>
      </c>
    </row>
    <row r="5" spans="1:14" ht="10.5" customHeight="1">
      <c r="A5" s="287" t="s">
        <v>396</v>
      </c>
      <c r="B5" s="297"/>
      <c r="C5" s="297"/>
      <c r="D5" s="290" t="s">
        <v>402</v>
      </c>
      <c r="E5" s="291"/>
      <c r="F5" s="292"/>
      <c r="G5" s="268" t="s">
        <v>394</v>
      </c>
      <c r="H5" s="296"/>
      <c r="I5" s="268" t="s">
        <v>347</v>
      </c>
      <c r="J5" s="296"/>
      <c r="K5" s="268" t="s">
        <v>346</v>
      </c>
      <c r="L5" s="296"/>
      <c r="M5" s="268" t="s">
        <v>345</v>
      </c>
      <c r="N5" s="295"/>
    </row>
    <row r="6" spans="1:14" ht="10.5" customHeight="1">
      <c r="A6" s="298"/>
      <c r="B6" s="298"/>
      <c r="C6" s="298"/>
      <c r="D6" s="7" t="s">
        <v>390</v>
      </c>
      <c r="E6" s="7" t="s">
        <v>393</v>
      </c>
      <c r="F6" s="7" t="s">
        <v>392</v>
      </c>
      <c r="G6" s="7" t="s">
        <v>393</v>
      </c>
      <c r="H6" s="7" t="s">
        <v>392</v>
      </c>
      <c r="I6" s="7" t="s">
        <v>393</v>
      </c>
      <c r="J6" s="7" t="s">
        <v>392</v>
      </c>
      <c r="K6" s="7" t="s">
        <v>393</v>
      </c>
      <c r="L6" s="7" t="s">
        <v>392</v>
      </c>
      <c r="M6" s="7" t="s">
        <v>393</v>
      </c>
      <c r="N6" s="8" t="s">
        <v>392</v>
      </c>
    </row>
    <row r="7" spans="1:14" s="84" customFormat="1" ht="10.5" customHeight="1">
      <c r="A7" s="85"/>
      <c r="B7" s="86" t="s">
        <v>342</v>
      </c>
      <c r="C7" s="85"/>
      <c r="D7" s="293" t="s">
        <v>391</v>
      </c>
      <c r="E7" s="294"/>
      <c r="F7" s="294"/>
      <c r="G7" s="294"/>
      <c r="H7" s="294"/>
      <c r="I7" s="294"/>
      <c r="J7" s="294"/>
      <c r="K7" s="294"/>
      <c r="L7" s="294"/>
      <c r="M7" s="294"/>
      <c r="N7" s="294"/>
    </row>
    <row r="8" spans="1:14" s="6" customFormat="1" ht="10.5" customHeight="1">
      <c r="A8" s="266" t="s">
        <v>390</v>
      </c>
      <c r="B8" s="266"/>
      <c r="C8" s="266"/>
      <c r="D8" s="9">
        <v>108782</v>
      </c>
      <c r="E8" s="10">
        <v>60040</v>
      </c>
      <c r="F8" s="10">
        <v>48742</v>
      </c>
      <c r="G8" s="10">
        <v>12291</v>
      </c>
      <c r="H8" s="10">
        <v>11945</v>
      </c>
      <c r="I8" s="10">
        <v>12206</v>
      </c>
      <c r="J8" s="10">
        <v>11155</v>
      </c>
      <c r="K8" s="10">
        <v>14990</v>
      </c>
      <c r="L8" s="10">
        <v>12370</v>
      </c>
      <c r="M8" s="10">
        <v>20220</v>
      </c>
      <c r="N8" s="10">
        <v>13171</v>
      </c>
    </row>
    <row r="9" spans="1:14" ht="10.5" customHeight="1">
      <c r="A9" s="89"/>
      <c r="B9" s="276" t="s">
        <v>389</v>
      </c>
      <c r="C9" s="276"/>
      <c r="D9" s="11">
        <v>18737</v>
      </c>
      <c r="E9" s="12">
        <v>14506</v>
      </c>
      <c r="F9" s="12">
        <v>4231</v>
      </c>
      <c r="G9" s="12">
        <v>3028</v>
      </c>
      <c r="H9" s="12">
        <v>898</v>
      </c>
      <c r="I9" s="12">
        <v>3015</v>
      </c>
      <c r="J9" s="12">
        <v>950</v>
      </c>
      <c r="K9" s="12">
        <v>3164</v>
      </c>
      <c r="L9" s="12">
        <v>1031</v>
      </c>
      <c r="M9" s="12">
        <v>5108</v>
      </c>
      <c r="N9" s="12">
        <v>1322</v>
      </c>
    </row>
    <row r="10" spans="1:14" ht="10.5" customHeight="1">
      <c r="A10" s="89"/>
      <c r="B10" s="276" t="s">
        <v>388</v>
      </c>
      <c r="C10" s="276"/>
      <c r="D10" s="11">
        <v>3011</v>
      </c>
      <c r="E10" s="12">
        <v>1164</v>
      </c>
      <c r="F10" s="12">
        <v>1847</v>
      </c>
      <c r="G10" s="12">
        <v>239</v>
      </c>
      <c r="H10" s="12">
        <v>449</v>
      </c>
      <c r="I10" s="12">
        <v>264</v>
      </c>
      <c r="J10" s="12">
        <v>427</v>
      </c>
      <c r="K10" s="12">
        <v>226</v>
      </c>
      <c r="L10" s="12">
        <v>431</v>
      </c>
      <c r="M10" s="12">
        <v>293</v>
      </c>
      <c r="N10" s="12">
        <v>469</v>
      </c>
    </row>
    <row r="11" spans="1:14" ht="10.5" customHeight="1">
      <c r="A11" s="89"/>
      <c r="B11" s="276" t="s">
        <v>387</v>
      </c>
      <c r="C11" s="276"/>
      <c r="D11" s="11">
        <v>87034</v>
      </c>
      <c r="E11" s="12">
        <v>44370</v>
      </c>
      <c r="F11" s="12">
        <v>42664</v>
      </c>
      <c r="G11" s="12">
        <v>9024</v>
      </c>
      <c r="H11" s="12">
        <v>10598</v>
      </c>
      <c r="I11" s="12">
        <v>8927</v>
      </c>
      <c r="J11" s="12">
        <v>9778</v>
      </c>
      <c r="K11" s="12">
        <v>11600</v>
      </c>
      <c r="L11" s="12">
        <v>10908</v>
      </c>
      <c r="M11" s="12">
        <v>14819</v>
      </c>
      <c r="N11" s="12">
        <v>11380</v>
      </c>
    </row>
    <row r="12" spans="1:14" ht="10.5" customHeight="1">
      <c r="A12" s="30" t="s">
        <v>386</v>
      </c>
      <c r="B12" s="276" t="s">
        <v>385</v>
      </c>
      <c r="C12" s="276"/>
      <c r="D12" s="11">
        <v>105043</v>
      </c>
      <c r="E12" s="12">
        <v>57398</v>
      </c>
      <c r="F12" s="12">
        <v>47645</v>
      </c>
      <c r="G12" s="12">
        <v>11812</v>
      </c>
      <c r="H12" s="12">
        <v>11675</v>
      </c>
      <c r="I12" s="12">
        <v>11645</v>
      </c>
      <c r="J12" s="12">
        <v>10890</v>
      </c>
      <c r="K12" s="12">
        <v>14348</v>
      </c>
      <c r="L12" s="12">
        <v>12090</v>
      </c>
      <c r="M12" s="12">
        <v>19260</v>
      </c>
      <c r="N12" s="12">
        <v>12889</v>
      </c>
    </row>
    <row r="13" spans="1:14" ht="10.5" customHeight="1">
      <c r="A13" s="4"/>
      <c r="B13" s="89"/>
      <c r="C13" s="4" t="s">
        <v>384</v>
      </c>
      <c r="D13" s="11">
        <v>27163</v>
      </c>
      <c r="E13" s="12">
        <v>11386</v>
      </c>
      <c r="F13" s="12">
        <v>15777</v>
      </c>
      <c r="G13" s="12">
        <v>2438</v>
      </c>
      <c r="H13" s="12">
        <v>3319</v>
      </c>
      <c r="I13" s="12">
        <v>2389</v>
      </c>
      <c r="J13" s="12">
        <v>3161</v>
      </c>
      <c r="K13" s="12">
        <v>2764</v>
      </c>
      <c r="L13" s="12">
        <v>4431</v>
      </c>
      <c r="M13" s="12">
        <v>3795</v>
      </c>
      <c r="N13" s="12">
        <v>4866</v>
      </c>
    </row>
    <row r="14" spans="1:14" ht="10.5" customHeight="1">
      <c r="A14" s="4"/>
      <c r="B14" s="89"/>
      <c r="C14" s="4" t="s">
        <v>383</v>
      </c>
      <c r="D14" s="11">
        <v>176</v>
      </c>
      <c r="E14" s="12">
        <v>79</v>
      </c>
      <c r="F14" s="12">
        <v>97</v>
      </c>
      <c r="G14" s="12" t="s">
        <v>354</v>
      </c>
      <c r="H14" s="12" t="s">
        <v>354</v>
      </c>
      <c r="I14" s="12" t="s">
        <v>354</v>
      </c>
      <c r="J14" s="12" t="s">
        <v>354</v>
      </c>
      <c r="K14" s="12">
        <v>28</v>
      </c>
      <c r="L14" s="12">
        <v>40</v>
      </c>
      <c r="M14" s="12">
        <v>51</v>
      </c>
      <c r="N14" s="12">
        <v>57</v>
      </c>
    </row>
    <row r="15" spans="1:14" ht="10.5" customHeight="1">
      <c r="A15" s="4"/>
      <c r="B15" s="89"/>
      <c r="C15" s="4" t="s">
        <v>382</v>
      </c>
      <c r="D15" s="11">
        <v>615</v>
      </c>
      <c r="E15" s="12">
        <v>470</v>
      </c>
      <c r="F15" s="12">
        <v>145</v>
      </c>
      <c r="G15" s="12">
        <v>131</v>
      </c>
      <c r="H15" s="12">
        <v>42</v>
      </c>
      <c r="I15" s="12">
        <v>102</v>
      </c>
      <c r="J15" s="12">
        <v>29</v>
      </c>
      <c r="K15" s="12">
        <v>132</v>
      </c>
      <c r="L15" s="12">
        <v>44</v>
      </c>
      <c r="M15" s="12">
        <v>105</v>
      </c>
      <c r="N15" s="12">
        <v>30</v>
      </c>
    </row>
    <row r="16" spans="1:14" ht="10.5" customHeight="1">
      <c r="A16" s="4"/>
      <c r="B16" s="89"/>
      <c r="C16" s="4" t="s">
        <v>381</v>
      </c>
      <c r="D16" s="11">
        <v>6196</v>
      </c>
      <c r="E16" s="12">
        <v>1828</v>
      </c>
      <c r="F16" s="12">
        <v>4368</v>
      </c>
      <c r="G16" s="12">
        <v>438</v>
      </c>
      <c r="H16" s="12">
        <v>1187</v>
      </c>
      <c r="I16" s="12">
        <v>440</v>
      </c>
      <c r="J16" s="12">
        <v>993</v>
      </c>
      <c r="K16" s="12">
        <v>436</v>
      </c>
      <c r="L16" s="12">
        <v>1076</v>
      </c>
      <c r="M16" s="12">
        <v>514</v>
      </c>
      <c r="N16" s="12">
        <v>1112</v>
      </c>
    </row>
    <row r="17" spans="1:14" ht="10.5" customHeight="1">
      <c r="A17" s="4"/>
      <c r="B17" s="89"/>
      <c r="C17" s="4" t="s">
        <v>380</v>
      </c>
      <c r="D17" s="11">
        <v>1861</v>
      </c>
      <c r="E17" s="12">
        <v>702</v>
      </c>
      <c r="F17" s="12">
        <v>1159</v>
      </c>
      <c r="G17" s="12">
        <v>189</v>
      </c>
      <c r="H17" s="12">
        <v>321</v>
      </c>
      <c r="I17" s="12">
        <v>184</v>
      </c>
      <c r="J17" s="12">
        <v>322</v>
      </c>
      <c r="K17" s="12">
        <v>152</v>
      </c>
      <c r="L17" s="12">
        <v>247</v>
      </c>
      <c r="M17" s="12">
        <v>177</v>
      </c>
      <c r="N17" s="12">
        <v>269</v>
      </c>
    </row>
    <row r="18" spans="1:14" ht="10.5" customHeight="1">
      <c r="A18" s="4"/>
      <c r="B18" s="89"/>
      <c r="C18" s="4" t="s">
        <v>379</v>
      </c>
      <c r="D18" s="11">
        <v>2717</v>
      </c>
      <c r="E18" s="12">
        <v>1394</v>
      </c>
      <c r="F18" s="12">
        <v>1323</v>
      </c>
      <c r="G18" s="12">
        <v>313</v>
      </c>
      <c r="H18" s="12">
        <v>388</v>
      </c>
      <c r="I18" s="12">
        <v>378</v>
      </c>
      <c r="J18" s="12">
        <v>378</v>
      </c>
      <c r="K18" s="12">
        <v>317</v>
      </c>
      <c r="L18" s="12">
        <v>286</v>
      </c>
      <c r="M18" s="12">
        <v>386</v>
      </c>
      <c r="N18" s="12">
        <v>271</v>
      </c>
    </row>
    <row r="19" spans="1:14" ht="10.5" customHeight="1">
      <c r="A19" s="4"/>
      <c r="B19" s="89"/>
      <c r="C19" s="4" t="s">
        <v>378</v>
      </c>
      <c r="D19" s="11">
        <v>4379</v>
      </c>
      <c r="E19" s="12">
        <v>2057</v>
      </c>
      <c r="F19" s="12">
        <v>2322</v>
      </c>
      <c r="G19" s="12">
        <v>494</v>
      </c>
      <c r="H19" s="12">
        <v>580</v>
      </c>
      <c r="I19" s="12">
        <v>471</v>
      </c>
      <c r="J19" s="12">
        <v>578</v>
      </c>
      <c r="K19" s="12">
        <v>502</v>
      </c>
      <c r="L19" s="12">
        <v>593</v>
      </c>
      <c r="M19" s="12">
        <v>590</v>
      </c>
      <c r="N19" s="12">
        <v>571</v>
      </c>
    </row>
    <row r="20" spans="1:14" ht="10.5" customHeight="1">
      <c r="A20" s="4"/>
      <c r="B20" s="89"/>
      <c r="C20" s="4" t="s">
        <v>377</v>
      </c>
      <c r="D20" s="11">
        <v>1084</v>
      </c>
      <c r="E20" s="12">
        <v>523</v>
      </c>
      <c r="F20" s="12">
        <v>561</v>
      </c>
      <c r="G20" s="12">
        <v>124</v>
      </c>
      <c r="H20" s="12">
        <v>127</v>
      </c>
      <c r="I20" s="12">
        <v>152</v>
      </c>
      <c r="J20" s="12">
        <v>124</v>
      </c>
      <c r="K20" s="12">
        <v>96</v>
      </c>
      <c r="L20" s="12">
        <v>116</v>
      </c>
      <c r="M20" s="12">
        <v>151</v>
      </c>
      <c r="N20" s="12">
        <v>194</v>
      </c>
    </row>
    <row r="21" spans="1:14" ht="10.5" customHeight="1">
      <c r="A21" s="4"/>
      <c r="B21" s="89"/>
      <c r="C21" s="4" t="s">
        <v>376</v>
      </c>
      <c r="D21" s="11">
        <v>14221</v>
      </c>
      <c r="E21" s="12">
        <v>9848</v>
      </c>
      <c r="F21" s="12">
        <v>4373</v>
      </c>
      <c r="G21" s="12">
        <v>1794</v>
      </c>
      <c r="H21" s="12">
        <v>920</v>
      </c>
      <c r="I21" s="12">
        <v>1712</v>
      </c>
      <c r="J21" s="12">
        <v>862</v>
      </c>
      <c r="K21" s="12">
        <v>2537</v>
      </c>
      <c r="L21" s="12">
        <v>1243</v>
      </c>
      <c r="M21" s="12">
        <v>3805</v>
      </c>
      <c r="N21" s="12">
        <v>1348</v>
      </c>
    </row>
    <row r="22" spans="1:14" ht="10.5" customHeight="1">
      <c r="A22" s="4"/>
      <c r="B22" s="89"/>
      <c r="C22" s="4" t="s">
        <v>375</v>
      </c>
      <c r="D22" s="11">
        <v>8938</v>
      </c>
      <c r="E22" s="12">
        <v>7178</v>
      </c>
      <c r="F22" s="12">
        <v>1760</v>
      </c>
      <c r="G22" s="12">
        <v>1274</v>
      </c>
      <c r="H22" s="12">
        <v>255</v>
      </c>
      <c r="I22" s="12">
        <v>1210</v>
      </c>
      <c r="J22" s="12">
        <v>278</v>
      </c>
      <c r="K22" s="12">
        <v>2064</v>
      </c>
      <c r="L22" s="12">
        <v>583</v>
      </c>
      <c r="M22" s="12">
        <v>2630</v>
      </c>
      <c r="N22" s="12">
        <v>644</v>
      </c>
    </row>
    <row r="23" spans="1:14" ht="10.5" customHeight="1">
      <c r="A23" s="4"/>
      <c r="B23" s="89"/>
      <c r="C23" s="4" t="s">
        <v>374</v>
      </c>
      <c r="D23" s="11">
        <v>5423</v>
      </c>
      <c r="E23" s="12">
        <v>3941</v>
      </c>
      <c r="F23" s="12">
        <v>1482</v>
      </c>
      <c r="G23" s="12">
        <v>875</v>
      </c>
      <c r="H23" s="12">
        <v>344</v>
      </c>
      <c r="I23" s="12">
        <v>854</v>
      </c>
      <c r="J23" s="12">
        <v>364</v>
      </c>
      <c r="K23" s="12">
        <v>989</v>
      </c>
      <c r="L23" s="12">
        <v>389</v>
      </c>
      <c r="M23" s="12">
        <v>1223</v>
      </c>
      <c r="N23" s="12">
        <v>385</v>
      </c>
    </row>
    <row r="24" spans="1:14" ht="10.5" customHeight="1">
      <c r="A24" s="4"/>
      <c r="B24" s="89"/>
      <c r="C24" s="4" t="s">
        <v>373</v>
      </c>
      <c r="D24" s="11">
        <v>2021</v>
      </c>
      <c r="E24" s="12">
        <v>1390</v>
      </c>
      <c r="F24" s="12">
        <v>631</v>
      </c>
      <c r="G24" s="12" t="s">
        <v>354</v>
      </c>
      <c r="H24" s="12" t="s">
        <v>354</v>
      </c>
      <c r="I24" s="12" t="s">
        <v>354</v>
      </c>
      <c r="J24" s="12" t="s">
        <v>354</v>
      </c>
      <c r="K24" s="12">
        <v>580</v>
      </c>
      <c r="L24" s="12">
        <v>319</v>
      </c>
      <c r="M24" s="12">
        <v>810</v>
      </c>
      <c r="N24" s="12">
        <v>312</v>
      </c>
    </row>
    <row r="25" spans="1:14" ht="10.5" customHeight="1">
      <c r="A25" s="4"/>
      <c r="B25" s="89"/>
      <c r="C25" s="4" t="s">
        <v>372</v>
      </c>
      <c r="D25" s="11">
        <v>300</v>
      </c>
      <c r="E25" s="12">
        <v>68</v>
      </c>
      <c r="F25" s="12">
        <v>232</v>
      </c>
      <c r="G25" s="12">
        <v>17</v>
      </c>
      <c r="H25" s="12">
        <v>59</v>
      </c>
      <c r="I25" s="12">
        <v>20</v>
      </c>
      <c r="J25" s="12">
        <v>55</v>
      </c>
      <c r="K25" s="12">
        <v>12</v>
      </c>
      <c r="L25" s="12">
        <v>58</v>
      </c>
      <c r="M25" s="12">
        <v>19</v>
      </c>
      <c r="N25" s="12">
        <v>60</v>
      </c>
    </row>
    <row r="26" spans="1:14" ht="10.5" customHeight="1">
      <c r="A26" s="4"/>
      <c r="B26" s="89"/>
      <c r="C26" s="4" t="s">
        <v>371</v>
      </c>
      <c r="D26" s="11">
        <v>2243</v>
      </c>
      <c r="E26" s="12">
        <v>2035</v>
      </c>
      <c r="F26" s="12">
        <v>208</v>
      </c>
      <c r="G26" s="12">
        <v>439</v>
      </c>
      <c r="H26" s="12">
        <v>45</v>
      </c>
      <c r="I26" s="12">
        <v>446</v>
      </c>
      <c r="J26" s="12">
        <v>48</v>
      </c>
      <c r="K26" s="12">
        <v>451</v>
      </c>
      <c r="L26" s="12">
        <v>48</v>
      </c>
      <c r="M26" s="12">
        <v>699</v>
      </c>
      <c r="N26" s="12">
        <v>67</v>
      </c>
    </row>
    <row r="27" spans="1:14" ht="10.5" customHeight="1">
      <c r="A27" s="4"/>
      <c r="B27" s="89"/>
      <c r="C27" s="4" t="s">
        <v>370</v>
      </c>
      <c r="D27" s="11">
        <v>5058</v>
      </c>
      <c r="E27" s="12">
        <v>4677</v>
      </c>
      <c r="F27" s="12">
        <v>381</v>
      </c>
      <c r="G27" s="12">
        <v>1031</v>
      </c>
      <c r="H27" s="12">
        <v>95</v>
      </c>
      <c r="I27" s="12">
        <v>1034</v>
      </c>
      <c r="J27" s="12">
        <v>91</v>
      </c>
      <c r="K27" s="12">
        <v>1070</v>
      </c>
      <c r="L27" s="12">
        <v>78</v>
      </c>
      <c r="M27" s="12">
        <v>1542</v>
      </c>
      <c r="N27" s="12">
        <v>117</v>
      </c>
    </row>
    <row r="28" spans="1:14" ht="10.5" customHeight="1">
      <c r="A28" s="4"/>
      <c r="B28" s="89"/>
      <c r="C28" s="4" t="s">
        <v>369</v>
      </c>
      <c r="D28" s="11">
        <v>1858</v>
      </c>
      <c r="E28" s="12">
        <v>1523</v>
      </c>
      <c r="F28" s="12">
        <v>335</v>
      </c>
      <c r="G28" s="12">
        <v>336</v>
      </c>
      <c r="H28" s="12">
        <v>71</v>
      </c>
      <c r="I28" s="12">
        <v>331</v>
      </c>
      <c r="J28" s="12">
        <v>79</v>
      </c>
      <c r="K28" s="12">
        <v>355</v>
      </c>
      <c r="L28" s="12">
        <v>77</v>
      </c>
      <c r="M28" s="12">
        <v>501</v>
      </c>
      <c r="N28" s="12">
        <v>108</v>
      </c>
    </row>
    <row r="29" spans="1:14" ht="10.5" customHeight="1">
      <c r="A29" s="4"/>
      <c r="B29" s="89"/>
      <c r="C29" s="4" t="s">
        <v>368</v>
      </c>
      <c r="D29" s="11">
        <v>1791</v>
      </c>
      <c r="E29" s="12">
        <v>1179</v>
      </c>
      <c r="F29" s="12">
        <v>612</v>
      </c>
      <c r="G29" s="12">
        <v>270</v>
      </c>
      <c r="H29" s="12">
        <v>154</v>
      </c>
      <c r="I29" s="12">
        <v>282</v>
      </c>
      <c r="J29" s="12">
        <v>157</v>
      </c>
      <c r="K29" s="12">
        <v>277</v>
      </c>
      <c r="L29" s="12">
        <v>137</v>
      </c>
      <c r="M29" s="12">
        <v>350</v>
      </c>
      <c r="N29" s="12">
        <v>164</v>
      </c>
    </row>
    <row r="30" spans="1:14" ht="10.5" customHeight="1">
      <c r="A30" s="4"/>
      <c r="B30" s="89"/>
      <c r="C30" s="4" t="s">
        <v>367</v>
      </c>
      <c r="D30" s="11">
        <v>809</v>
      </c>
      <c r="E30" s="12">
        <v>577</v>
      </c>
      <c r="F30" s="12">
        <v>232</v>
      </c>
      <c r="G30" s="12">
        <v>122</v>
      </c>
      <c r="H30" s="12">
        <v>57</v>
      </c>
      <c r="I30" s="12">
        <v>131</v>
      </c>
      <c r="J30" s="12">
        <v>63</v>
      </c>
      <c r="K30" s="12">
        <v>128</v>
      </c>
      <c r="L30" s="12">
        <v>60</v>
      </c>
      <c r="M30" s="12">
        <v>196</v>
      </c>
      <c r="N30" s="12">
        <v>52</v>
      </c>
    </row>
    <row r="31" spans="1:14" ht="10.5" customHeight="1">
      <c r="A31" s="4"/>
      <c r="B31" s="89"/>
      <c r="C31" s="4" t="s">
        <v>366</v>
      </c>
      <c r="D31" s="11">
        <v>1265</v>
      </c>
      <c r="E31" s="12">
        <v>969</v>
      </c>
      <c r="F31" s="12">
        <v>296</v>
      </c>
      <c r="G31" s="12">
        <v>162</v>
      </c>
      <c r="H31" s="12">
        <v>49</v>
      </c>
      <c r="I31" s="12">
        <v>161</v>
      </c>
      <c r="J31" s="12">
        <v>46</v>
      </c>
      <c r="K31" s="12">
        <v>139</v>
      </c>
      <c r="L31" s="12">
        <v>59</v>
      </c>
      <c r="M31" s="12">
        <v>174</v>
      </c>
      <c r="N31" s="12">
        <v>41</v>
      </c>
    </row>
    <row r="32" spans="1:14" ht="10.5" customHeight="1">
      <c r="A32" s="4"/>
      <c r="B32" s="89"/>
      <c r="C32" s="4" t="s">
        <v>365</v>
      </c>
      <c r="D32" s="11">
        <v>1987</v>
      </c>
      <c r="E32" s="12">
        <v>830</v>
      </c>
      <c r="F32" s="12">
        <v>1157</v>
      </c>
      <c r="G32" s="12">
        <v>208</v>
      </c>
      <c r="H32" s="12">
        <v>283</v>
      </c>
      <c r="I32" s="12">
        <v>218</v>
      </c>
      <c r="J32" s="12">
        <v>292</v>
      </c>
      <c r="K32" s="12">
        <v>188</v>
      </c>
      <c r="L32" s="12">
        <v>285</v>
      </c>
      <c r="M32" s="12">
        <v>216</v>
      </c>
      <c r="N32" s="12">
        <v>297</v>
      </c>
    </row>
    <row r="33" spans="1:14" ht="10.5" customHeight="1">
      <c r="A33" s="4"/>
      <c r="B33" s="89"/>
      <c r="C33" s="4" t="s">
        <v>364</v>
      </c>
      <c r="D33" s="11">
        <v>1233</v>
      </c>
      <c r="E33" s="12" t="s">
        <v>354</v>
      </c>
      <c r="F33" s="12">
        <v>1233</v>
      </c>
      <c r="G33" s="12" t="s">
        <v>354</v>
      </c>
      <c r="H33" s="12">
        <v>324</v>
      </c>
      <c r="I33" s="12" t="s">
        <v>354</v>
      </c>
      <c r="J33" s="12">
        <v>326</v>
      </c>
      <c r="K33" s="12" t="s">
        <v>354</v>
      </c>
      <c r="L33" s="12">
        <v>278</v>
      </c>
      <c r="M33" s="12" t="s">
        <v>354</v>
      </c>
      <c r="N33" s="12">
        <v>305</v>
      </c>
    </row>
    <row r="34" spans="1:14" ht="10.5" customHeight="1">
      <c r="A34" s="4"/>
      <c r="B34" s="89"/>
      <c r="C34" s="4" t="s">
        <v>363</v>
      </c>
      <c r="D34" s="11">
        <v>4</v>
      </c>
      <c r="E34" s="12">
        <v>3</v>
      </c>
      <c r="F34" s="12">
        <v>1</v>
      </c>
      <c r="G34" s="12" t="s">
        <v>354</v>
      </c>
      <c r="H34" s="12" t="s">
        <v>354</v>
      </c>
      <c r="I34" s="12" t="s">
        <v>354</v>
      </c>
      <c r="J34" s="12" t="s">
        <v>354</v>
      </c>
      <c r="K34" s="12" t="s">
        <v>354</v>
      </c>
      <c r="L34" s="12" t="s">
        <v>354</v>
      </c>
      <c r="M34" s="12">
        <v>3</v>
      </c>
      <c r="N34" s="12">
        <v>1</v>
      </c>
    </row>
    <row r="35" spans="1:14" ht="10.5" customHeight="1">
      <c r="A35" s="4"/>
      <c r="B35" s="89"/>
      <c r="C35" s="4" t="s">
        <v>362</v>
      </c>
      <c r="D35" s="11">
        <v>1935</v>
      </c>
      <c r="E35" s="12">
        <v>885</v>
      </c>
      <c r="F35" s="12">
        <v>1050</v>
      </c>
      <c r="G35" s="12">
        <v>183</v>
      </c>
      <c r="H35" s="12">
        <v>270</v>
      </c>
      <c r="I35" s="12">
        <v>206</v>
      </c>
      <c r="J35" s="12">
        <v>264</v>
      </c>
      <c r="K35" s="12">
        <v>261</v>
      </c>
      <c r="L35" s="12">
        <v>261</v>
      </c>
      <c r="M35" s="12">
        <v>235</v>
      </c>
      <c r="N35" s="12">
        <v>255</v>
      </c>
    </row>
    <row r="36" spans="1:14" ht="10.5" customHeight="1">
      <c r="A36" s="4"/>
      <c r="B36" s="89"/>
      <c r="C36" s="4" t="s">
        <v>361</v>
      </c>
      <c r="D36" s="11">
        <v>1068</v>
      </c>
      <c r="E36" s="12">
        <v>438</v>
      </c>
      <c r="F36" s="12">
        <v>630</v>
      </c>
      <c r="G36" s="12">
        <v>79</v>
      </c>
      <c r="H36" s="12">
        <v>109</v>
      </c>
      <c r="I36" s="12">
        <v>73</v>
      </c>
      <c r="J36" s="12">
        <v>121</v>
      </c>
      <c r="K36" s="12">
        <v>113</v>
      </c>
      <c r="L36" s="12">
        <v>201</v>
      </c>
      <c r="M36" s="12">
        <v>173</v>
      </c>
      <c r="N36" s="12">
        <v>199</v>
      </c>
    </row>
    <row r="37" spans="1:14" ht="10.5" customHeight="1">
      <c r="A37" s="4"/>
      <c r="B37" s="89"/>
      <c r="C37" s="4" t="s">
        <v>360</v>
      </c>
      <c r="D37" s="11">
        <v>3678</v>
      </c>
      <c r="E37" s="12">
        <v>1102</v>
      </c>
      <c r="F37" s="12">
        <v>2576</v>
      </c>
      <c r="G37" s="12">
        <v>366</v>
      </c>
      <c r="H37" s="12">
        <v>899</v>
      </c>
      <c r="I37" s="12">
        <v>304</v>
      </c>
      <c r="J37" s="12">
        <v>769</v>
      </c>
      <c r="K37" s="12">
        <v>206</v>
      </c>
      <c r="L37" s="12">
        <v>436</v>
      </c>
      <c r="M37" s="12">
        <v>226</v>
      </c>
      <c r="N37" s="12">
        <v>472</v>
      </c>
    </row>
    <row r="38" spans="1:14" ht="10.5" customHeight="1">
      <c r="A38" s="4"/>
      <c r="B38" s="89"/>
      <c r="C38" s="4" t="s">
        <v>359</v>
      </c>
      <c r="D38" s="11">
        <v>543</v>
      </c>
      <c r="E38" s="12">
        <v>131</v>
      </c>
      <c r="F38" s="12">
        <v>412</v>
      </c>
      <c r="G38" s="12">
        <v>30</v>
      </c>
      <c r="H38" s="12">
        <v>100</v>
      </c>
      <c r="I38" s="12">
        <v>28</v>
      </c>
      <c r="J38" s="12">
        <v>102</v>
      </c>
      <c r="K38" s="12">
        <v>24</v>
      </c>
      <c r="L38" s="12">
        <v>105</v>
      </c>
      <c r="M38" s="12">
        <v>49</v>
      </c>
      <c r="N38" s="12">
        <v>105</v>
      </c>
    </row>
    <row r="39" spans="1:14" ht="10.5" customHeight="1">
      <c r="A39" s="4"/>
      <c r="B39" s="89"/>
      <c r="C39" s="4" t="s">
        <v>358</v>
      </c>
      <c r="D39" s="11">
        <v>244</v>
      </c>
      <c r="E39" s="12">
        <v>41</v>
      </c>
      <c r="F39" s="12">
        <v>203</v>
      </c>
      <c r="G39" s="12">
        <v>11</v>
      </c>
      <c r="H39" s="12">
        <v>49</v>
      </c>
      <c r="I39" s="12">
        <v>10</v>
      </c>
      <c r="J39" s="12">
        <v>49</v>
      </c>
      <c r="K39" s="12">
        <v>12</v>
      </c>
      <c r="L39" s="12">
        <v>47</v>
      </c>
      <c r="M39" s="12">
        <v>8</v>
      </c>
      <c r="N39" s="12">
        <v>58</v>
      </c>
    </row>
    <row r="40" spans="1:14" ht="10.5" customHeight="1">
      <c r="A40" s="4"/>
      <c r="B40" s="89"/>
      <c r="C40" s="4" t="s">
        <v>37</v>
      </c>
      <c r="D40" s="11">
        <v>462</v>
      </c>
      <c r="E40" s="12" t="s">
        <v>354</v>
      </c>
      <c r="F40" s="12">
        <v>462</v>
      </c>
      <c r="G40" s="12" t="s">
        <v>354</v>
      </c>
      <c r="H40" s="12">
        <v>182</v>
      </c>
      <c r="I40" s="12" t="s">
        <v>354</v>
      </c>
      <c r="J40" s="12">
        <v>135</v>
      </c>
      <c r="K40" s="12" t="s">
        <v>354</v>
      </c>
      <c r="L40" s="12">
        <v>71</v>
      </c>
      <c r="M40" s="12" t="s">
        <v>354</v>
      </c>
      <c r="N40" s="12">
        <v>74</v>
      </c>
    </row>
    <row r="41" spans="1:14" ht="10.5" customHeight="1">
      <c r="A41" s="4"/>
      <c r="B41" s="89"/>
      <c r="C41" s="4" t="s">
        <v>38</v>
      </c>
      <c r="D41" s="11">
        <v>158</v>
      </c>
      <c r="E41" s="12" t="s">
        <v>354</v>
      </c>
      <c r="F41" s="12">
        <v>158</v>
      </c>
      <c r="G41" s="12" t="s">
        <v>354</v>
      </c>
      <c r="H41" s="12">
        <v>158</v>
      </c>
      <c r="I41" s="12" t="s">
        <v>354</v>
      </c>
      <c r="J41" s="12" t="s">
        <v>354</v>
      </c>
      <c r="K41" s="12" t="s">
        <v>354</v>
      </c>
      <c r="L41" s="12" t="s">
        <v>354</v>
      </c>
      <c r="M41" s="12" t="s">
        <v>354</v>
      </c>
      <c r="N41" s="12" t="s">
        <v>354</v>
      </c>
    </row>
    <row r="42" spans="1:14" ht="10.5" customHeight="1">
      <c r="A42" s="4"/>
      <c r="B42" s="89"/>
      <c r="C42" s="4" t="s">
        <v>357</v>
      </c>
      <c r="D42" s="11">
        <v>644</v>
      </c>
      <c r="E42" s="12">
        <v>499</v>
      </c>
      <c r="F42" s="12">
        <v>145</v>
      </c>
      <c r="G42" s="12">
        <v>99</v>
      </c>
      <c r="H42" s="12">
        <v>31</v>
      </c>
      <c r="I42" s="12">
        <v>113</v>
      </c>
      <c r="J42" s="12">
        <v>32</v>
      </c>
      <c r="K42" s="12">
        <v>106</v>
      </c>
      <c r="L42" s="12">
        <v>33</v>
      </c>
      <c r="M42" s="12">
        <v>181</v>
      </c>
      <c r="N42" s="12">
        <v>49</v>
      </c>
    </row>
    <row r="43" spans="1:14" ht="10.5" customHeight="1">
      <c r="A43" s="4"/>
      <c r="B43" s="89"/>
      <c r="C43" s="4" t="s">
        <v>356</v>
      </c>
      <c r="D43" s="11">
        <v>1628</v>
      </c>
      <c r="E43" s="12">
        <v>950</v>
      </c>
      <c r="F43" s="12">
        <v>678</v>
      </c>
      <c r="G43" s="12">
        <v>217</v>
      </c>
      <c r="H43" s="12">
        <v>170</v>
      </c>
      <c r="I43" s="12">
        <v>189</v>
      </c>
      <c r="J43" s="12">
        <v>152</v>
      </c>
      <c r="K43" s="12">
        <v>261</v>
      </c>
      <c r="L43" s="12">
        <v>209</v>
      </c>
      <c r="M43" s="12">
        <v>283</v>
      </c>
      <c r="N43" s="12">
        <v>147</v>
      </c>
    </row>
    <row r="44" spans="1:14" ht="10.5" customHeight="1">
      <c r="A44" s="4"/>
      <c r="B44" s="89"/>
      <c r="C44" s="4" t="s">
        <v>355</v>
      </c>
      <c r="D44" s="11">
        <v>1183</v>
      </c>
      <c r="E44" s="12">
        <v>443</v>
      </c>
      <c r="F44" s="12">
        <v>740</v>
      </c>
      <c r="G44" s="12">
        <v>79</v>
      </c>
      <c r="H44" s="12">
        <v>174</v>
      </c>
      <c r="I44" s="12">
        <v>101</v>
      </c>
      <c r="J44" s="12">
        <v>153</v>
      </c>
      <c r="K44" s="12">
        <v>125</v>
      </c>
      <c r="L44" s="12">
        <v>215</v>
      </c>
      <c r="M44" s="12">
        <v>138</v>
      </c>
      <c r="N44" s="12">
        <v>198</v>
      </c>
    </row>
    <row r="45" spans="1:14" ht="10.5" customHeight="1">
      <c r="A45" s="4"/>
      <c r="B45" s="89"/>
      <c r="C45" s="4" t="s">
        <v>304</v>
      </c>
      <c r="D45" s="11">
        <v>355</v>
      </c>
      <c r="E45" s="12">
        <v>108</v>
      </c>
      <c r="F45" s="12">
        <v>247</v>
      </c>
      <c r="G45" s="12">
        <v>26</v>
      </c>
      <c r="H45" s="12">
        <v>63</v>
      </c>
      <c r="I45" s="12">
        <v>29</v>
      </c>
      <c r="J45" s="12">
        <v>58</v>
      </c>
      <c r="K45" s="12">
        <v>23</v>
      </c>
      <c r="L45" s="12">
        <v>65</v>
      </c>
      <c r="M45" s="12">
        <v>30</v>
      </c>
      <c r="N45" s="12">
        <v>61</v>
      </c>
    </row>
    <row r="46" spans="1:14" ht="10.5" customHeight="1">
      <c r="A46" s="4"/>
      <c r="B46" s="89"/>
      <c r="C46" s="4" t="s">
        <v>39</v>
      </c>
      <c r="D46" s="11">
        <v>454</v>
      </c>
      <c r="E46" s="12">
        <v>144</v>
      </c>
      <c r="F46" s="12">
        <v>310</v>
      </c>
      <c r="G46" s="12">
        <v>67</v>
      </c>
      <c r="H46" s="12">
        <v>157</v>
      </c>
      <c r="I46" s="12">
        <v>77</v>
      </c>
      <c r="J46" s="12">
        <v>153</v>
      </c>
      <c r="K46" s="12" t="s">
        <v>354</v>
      </c>
      <c r="L46" s="12" t="s">
        <v>354</v>
      </c>
      <c r="M46" s="12" t="s">
        <v>354</v>
      </c>
      <c r="N46" s="12" t="s">
        <v>354</v>
      </c>
    </row>
    <row r="47" spans="1:14" ht="10.5" customHeight="1">
      <c r="A47" s="4"/>
      <c r="B47" s="89"/>
      <c r="C47" s="4" t="s">
        <v>40</v>
      </c>
      <c r="D47" s="11">
        <v>577</v>
      </c>
      <c r="E47" s="12" t="s">
        <v>354</v>
      </c>
      <c r="F47" s="12">
        <v>577</v>
      </c>
      <c r="G47" s="12" t="s">
        <v>354</v>
      </c>
      <c r="H47" s="12">
        <v>272</v>
      </c>
      <c r="I47" s="12" t="s">
        <v>354</v>
      </c>
      <c r="J47" s="12">
        <v>305</v>
      </c>
      <c r="K47" s="12" t="s">
        <v>354</v>
      </c>
      <c r="L47" s="12" t="s">
        <v>354</v>
      </c>
      <c r="M47" s="12" t="s">
        <v>354</v>
      </c>
      <c r="N47" s="12" t="s">
        <v>354</v>
      </c>
    </row>
    <row r="48" spans="1:14" ht="10.5" customHeight="1">
      <c r="A48" s="4"/>
      <c r="B48" s="89"/>
      <c r="C48" s="4" t="s">
        <v>41</v>
      </c>
      <c r="D48" s="11">
        <v>772</v>
      </c>
      <c r="E48" s="12" t="s">
        <v>354</v>
      </c>
      <c r="F48" s="12">
        <v>772</v>
      </c>
      <c r="G48" s="12" t="s">
        <v>354</v>
      </c>
      <c r="H48" s="12">
        <v>421</v>
      </c>
      <c r="I48" s="12" t="s">
        <v>354</v>
      </c>
      <c r="J48" s="12">
        <v>351</v>
      </c>
      <c r="K48" s="12" t="s">
        <v>354</v>
      </c>
      <c r="L48" s="12" t="s">
        <v>354</v>
      </c>
      <c r="M48" s="12" t="s">
        <v>354</v>
      </c>
      <c r="N48" s="12" t="s">
        <v>354</v>
      </c>
    </row>
    <row r="49" spans="1:14" ht="10.5" customHeight="1">
      <c r="A49" s="19"/>
      <c r="B49" s="284" t="s">
        <v>303</v>
      </c>
      <c r="C49" s="284"/>
      <c r="D49" s="13">
        <v>3739</v>
      </c>
      <c r="E49" s="14">
        <v>2642</v>
      </c>
      <c r="F49" s="14">
        <v>1097</v>
      </c>
      <c r="G49" s="14">
        <v>479</v>
      </c>
      <c r="H49" s="14">
        <v>270</v>
      </c>
      <c r="I49" s="14">
        <v>561</v>
      </c>
      <c r="J49" s="14">
        <v>265</v>
      </c>
      <c r="K49" s="14">
        <v>642</v>
      </c>
      <c r="L49" s="14">
        <v>280</v>
      </c>
      <c r="M49" s="14">
        <v>960</v>
      </c>
      <c r="N49" s="14">
        <v>282</v>
      </c>
    </row>
    <row r="50" spans="1:14" ht="10.5" customHeight="1">
      <c r="A50" s="5" t="s">
        <v>302</v>
      </c>
    </row>
    <row r="51" spans="1:14" ht="10.5" customHeight="1">
      <c r="A51" s="5" t="s">
        <v>401</v>
      </c>
    </row>
  </sheetData>
  <mergeCells count="13">
    <mergeCell ref="B49:C49"/>
    <mergeCell ref="M5:N5"/>
    <mergeCell ref="B9:C9"/>
    <mergeCell ref="B10:C10"/>
    <mergeCell ref="B11:C11"/>
    <mergeCell ref="K5:L5"/>
    <mergeCell ref="G5:H5"/>
    <mergeCell ref="I5:J5"/>
    <mergeCell ref="B12:C12"/>
    <mergeCell ref="D5:F5"/>
    <mergeCell ref="D7:N7"/>
    <mergeCell ref="A8:C8"/>
    <mergeCell ref="A5:C6"/>
  </mergeCells>
  <phoneticPr fontId="8"/>
  <printOptions gridLinesSet="0"/>
  <pageMargins left="0.6692913385826772" right="0.6692913385826772" top="0.78740157480314965" bottom="0.86614173228346458" header="0" footer="0"/>
  <pageSetup paperSize="9" scale="94" pageOrder="overThenDown" orientation="portrait" verticalDpi="0" r:id="rId1"/>
  <headerFooter alignWithMargins="0"/>
  <rowBreaks count="1" manualBreakCount="1">
    <brk id="148" max="655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52E82-0207-4E00-A099-922399134661}">
  <dimension ref="A1:Q73"/>
  <sheetViews>
    <sheetView zoomScaleNormal="100" zoomScaleSheetLayoutView="100" workbookViewId="0"/>
  </sheetViews>
  <sheetFormatPr defaultColWidth="13.28515625" defaultRowHeight="13.5"/>
  <cols>
    <col min="1" max="1" width="11.42578125" style="119" customWidth="1"/>
    <col min="2" max="2" width="8.140625" style="119" customWidth="1"/>
    <col min="3" max="13" width="7.5703125" style="119" customWidth="1"/>
    <col min="14" max="17" width="7.5703125" style="164" customWidth="1"/>
    <col min="18" max="18" width="4.5703125" style="119" customWidth="1"/>
    <col min="19" max="19" width="9.5703125" style="119" customWidth="1"/>
    <col min="20" max="24" width="7.28515625" style="119" customWidth="1"/>
    <col min="25" max="16384" width="13.28515625" style="119"/>
  </cols>
  <sheetData>
    <row r="1" spans="1:17" s="28" customFormat="1" ht="13.5" customHeight="1">
      <c r="N1" s="161"/>
      <c r="O1" s="161"/>
      <c r="P1" s="161"/>
      <c r="Q1" s="161"/>
    </row>
    <row r="2" spans="1:17" s="1" customFormat="1" ht="13.5" customHeight="1">
      <c r="A2" s="160" t="s">
        <v>98</v>
      </c>
      <c r="B2" s="160"/>
      <c r="C2" s="160"/>
      <c r="D2" s="160"/>
      <c r="E2" s="160"/>
      <c r="F2" s="160"/>
      <c r="G2" s="160"/>
      <c r="H2" s="160"/>
      <c r="I2" s="160"/>
      <c r="J2" s="160"/>
      <c r="K2" s="160"/>
      <c r="L2" s="160"/>
      <c r="M2" s="160"/>
      <c r="N2" s="162"/>
      <c r="O2" s="162"/>
      <c r="P2" s="162"/>
      <c r="Q2" s="162"/>
    </row>
    <row r="3" spans="1:17" s="1" customFormat="1" ht="10.5" customHeight="1">
      <c r="A3" s="154"/>
      <c r="B3" s="154"/>
      <c r="C3" s="154"/>
      <c r="D3" s="154"/>
      <c r="E3" s="154"/>
      <c r="F3" s="154"/>
      <c r="G3" s="154"/>
      <c r="H3" s="154"/>
      <c r="I3" s="154"/>
      <c r="J3" s="154"/>
      <c r="K3" s="154"/>
      <c r="L3" s="154"/>
      <c r="M3" s="154"/>
      <c r="N3" s="162"/>
      <c r="O3" s="162"/>
      <c r="P3" s="162"/>
      <c r="Q3" s="162"/>
    </row>
    <row r="4" spans="1:17" s="28" customFormat="1" ht="10.5" customHeight="1">
      <c r="A4" s="155" t="s">
        <v>258</v>
      </c>
      <c r="B4" s="155"/>
      <c r="C4" s="155"/>
      <c r="D4" s="155"/>
      <c r="E4" s="155"/>
      <c r="F4" s="155"/>
      <c r="G4" s="155"/>
      <c r="H4" s="155"/>
      <c r="I4" s="155"/>
      <c r="J4" s="155"/>
      <c r="K4" s="155"/>
      <c r="L4" s="155"/>
      <c r="M4" s="155"/>
      <c r="N4" s="161"/>
      <c r="O4" s="161"/>
      <c r="P4" s="161"/>
      <c r="Q4" s="161"/>
    </row>
    <row r="5" spans="1:17" s="28" customFormat="1" ht="10.5" customHeight="1">
      <c r="A5" s="155" t="s">
        <v>257</v>
      </c>
      <c r="B5" s="156"/>
      <c r="C5" s="156"/>
      <c r="D5" s="156"/>
      <c r="E5" s="156"/>
      <c r="F5" s="156"/>
      <c r="G5" s="156"/>
      <c r="H5" s="156"/>
      <c r="I5" s="156"/>
      <c r="J5" s="156"/>
      <c r="K5" s="156"/>
      <c r="L5" s="156"/>
      <c r="M5" s="156"/>
      <c r="N5" s="161"/>
      <c r="O5" s="161"/>
      <c r="P5" s="161"/>
      <c r="Q5" s="161"/>
    </row>
    <row r="6" spans="1:17" s="28" customFormat="1" ht="6.75" customHeight="1">
      <c r="A6" s="156"/>
      <c r="B6" s="156"/>
      <c r="C6" s="156"/>
      <c r="D6" s="156"/>
      <c r="E6" s="156"/>
      <c r="F6" s="156"/>
      <c r="G6" s="156"/>
      <c r="H6" s="156"/>
      <c r="I6" s="156"/>
      <c r="J6" s="156"/>
      <c r="K6" s="156"/>
      <c r="L6" s="156"/>
      <c r="M6" s="156"/>
      <c r="N6" s="161"/>
      <c r="O6" s="161"/>
      <c r="P6" s="161"/>
      <c r="Q6" s="161"/>
    </row>
    <row r="7" spans="1:17">
      <c r="A7" s="159" t="s">
        <v>235</v>
      </c>
      <c r="B7" s="159"/>
      <c r="C7" s="159"/>
      <c r="D7" s="159"/>
      <c r="E7" s="159"/>
      <c r="F7" s="159"/>
      <c r="G7" s="159"/>
      <c r="H7" s="159"/>
      <c r="I7" s="159"/>
      <c r="J7" s="159"/>
      <c r="K7" s="159"/>
      <c r="L7" s="159"/>
      <c r="M7" s="159"/>
      <c r="N7" s="163"/>
      <c r="O7" s="163"/>
      <c r="P7" s="163"/>
      <c r="Q7" s="163"/>
    </row>
    <row r="8" spans="1:17" ht="10.5" customHeight="1">
      <c r="A8" s="118"/>
      <c r="B8" s="118"/>
      <c r="C8" s="118"/>
      <c r="D8" s="118"/>
      <c r="E8" s="118"/>
      <c r="F8" s="118"/>
      <c r="G8" s="118"/>
      <c r="H8" s="118"/>
      <c r="I8" s="118"/>
      <c r="J8" s="118"/>
      <c r="K8" s="118"/>
      <c r="L8" s="118"/>
      <c r="M8" s="118"/>
      <c r="N8" s="163"/>
      <c r="O8" s="163"/>
      <c r="P8" s="163"/>
      <c r="Q8" s="163"/>
    </row>
    <row r="9" spans="1:17" ht="10.5" customHeight="1">
      <c r="A9" s="120" t="s">
        <v>256</v>
      </c>
      <c r="B9" s="118"/>
      <c r="C9" s="118"/>
      <c r="D9" s="118"/>
      <c r="E9" s="118"/>
      <c r="F9" s="118"/>
      <c r="G9" s="118"/>
      <c r="H9" s="118"/>
      <c r="I9" s="118"/>
      <c r="J9" s="118"/>
      <c r="K9" s="118"/>
      <c r="L9" s="118"/>
      <c r="M9" s="118"/>
      <c r="N9" s="163"/>
      <c r="O9" s="163"/>
      <c r="P9" s="163"/>
      <c r="Q9" s="163"/>
    </row>
    <row r="10" spans="1:17" ht="10.5" customHeight="1">
      <c r="A10" s="121"/>
      <c r="H10" s="122"/>
    </row>
    <row r="11" spans="1:17" ht="13.5" customHeight="1">
      <c r="A11" s="159" t="s">
        <v>234</v>
      </c>
      <c r="B11" s="159"/>
      <c r="C11" s="159"/>
      <c r="D11" s="159"/>
      <c r="E11" s="159"/>
      <c r="F11" s="159"/>
      <c r="G11" s="159"/>
      <c r="H11" s="159"/>
      <c r="I11" s="159"/>
      <c r="J11" s="159"/>
      <c r="K11" s="159"/>
      <c r="L11" s="159"/>
      <c r="M11" s="159"/>
      <c r="N11" s="163"/>
      <c r="O11" s="163"/>
      <c r="P11" s="163"/>
      <c r="Q11" s="163"/>
    </row>
    <row r="12" spans="1:17" ht="10.5" customHeight="1">
      <c r="H12" s="122"/>
    </row>
    <row r="13" spans="1:17" s="123" customFormat="1" ht="10.5" customHeight="1">
      <c r="H13" s="124"/>
      <c r="I13" s="125"/>
      <c r="N13" s="165"/>
      <c r="O13" s="165"/>
      <c r="P13" s="165"/>
      <c r="Q13" s="166" t="s">
        <v>538</v>
      </c>
    </row>
    <row r="14" spans="1:17" s="123" customFormat="1" ht="12" customHeight="1">
      <c r="A14" s="229" t="s">
        <v>228</v>
      </c>
      <c r="B14" s="232" t="s">
        <v>230</v>
      </c>
      <c r="C14" s="235" t="s">
        <v>229</v>
      </c>
      <c r="D14" s="236"/>
      <c r="E14" s="236"/>
      <c r="F14" s="236"/>
      <c r="G14" s="236"/>
      <c r="H14" s="236"/>
      <c r="I14" s="236"/>
      <c r="J14" s="236"/>
      <c r="K14" s="236"/>
      <c r="L14" s="236"/>
      <c r="M14" s="236"/>
      <c r="N14" s="236"/>
      <c r="O14" s="236"/>
      <c r="P14" s="236"/>
      <c r="Q14" s="236"/>
    </row>
    <row r="15" spans="1:17" s="123" customFormat="1" ht="12" customHeight="1">
      <c r="A15" s="230"/>
      <c r="B15" s="233"/>
      <c r="C15" s="235" t="s">
        <v>226</v>
      </c>
      <c r="D15" s="236"/>
      <c r="E15" s="237"/>
      <c r="F15" s="236" t="s">
        <v>225</v>
      </c>
      <c r="G15" s="237"/>
      <c r="H15" s="236" t="s">
        <v>224</v>
      </c>
      <c r="I15" s="236"/>
      <c r="J15" s="235" t="s">
        <v>223</v>
      </c>
      <c r="K15" s="237"/>
      <c r="L15" s="235" t="s">
        <v>222</v>
      </c>
      <c r="M15" s="236"/>
      <c r="N15" s="238" t="s">
        <v>221</v>
      </c>
      <c r="O15" s="239"/>
      <c r="P15" s="238" t="s">
        <v>220</v>
      </c>
      <c r="Q15" s="240"/>
    </row>
    <row r="16" spans="1:17" s="123" customFormat="1" ht="12" customHeight="1">
      <c r="A16" s="231"/>
      <c r="B16" s="234"/>
      <c r="C16" s="127" t="s">
        <v>48</v>
      </c>
      <c r="D16" s="127" t="s">
        <v>49</v>
      </c>
      <c r="E16" s="127" t="s">
        <v>50</v>
      </c>
      <c r="F16" s="127" t="s">
        <v>49</v>
      </c>
      <c r="G16" s="127" t="s">
        <v>50</v>
      </c>
      <c r="H16" s="127" t="s">
        <v>49</v>
      </c>
      <c r="I16" s="157" t="s">
        <v>50</v>
      </c>
      <c r="J16" s="127" t="s">
        <v>49</v>
      </c>
      <c r="K16" s="127" t="s">
        <v>50</v>
      </c>
      <c r="L16" s="127" t="s">
        <v>49</v>
      </c>
      <c r="M16" s="157" t="s">
        <v>50</v>
      </c>
      <c r="N16" s="167" t="s">
        <v>49</v>
      </c>
      <c r="O16" s="167" t="s">
        <v>50</v>
      </c>
      <c r="P16" s="167" t="s">
        <v>49</v>
      </c>
      <c r="Q16" s="168" t="s">
        <v>50</v>
      </c>
    </row>
    <row r="17" spans="1:17" s="123" customFormat="1" ht="6" customHeight="1">
      <c r="B17" s="131"/>
      <c r="C17" s="132"/>
      <c r="I17" s="133"/>
      <c r="N17" s="169"/>
      <c r="O17" s="169"/>
      <c r="P17" s="169"/>
      <c r="Q17" s="169"/>
    </row>
    <row r="18" spans="1:17" s="137" customFormat="1" ht="10.5" customHeight="1">
      <c r="A18" s="134" t="s">
        <v>219</v>
      </c>
      <c r="B18" s="135">
        <f>B24+B64</f>
        <v>107</v>
      </c>
      <c r="C18" s="136">
        <f t="shared" ref="C18:Q18" si="0">SUM(C20:C22)</f>
        <v>125432</v>
      </c>
      <c r="D18" s="136">
        <f t="shared" si="0"/>
        <v>63553</v>
      </c>
      <c r="E18" s="136">
        <f t="shared" si="0"/>
        <v>61879</v>
      </c>
      <c r="F18" s="136">
        <f t="shared" si="0"/>
        <v>15487</v>
      </c>
      <c r="G18" s="136">
        <f t="shared" si="0"/>
        <v>15284</v>
      </c>
      <c r="H18" s="136">
        <f t="shared" si="0"/>
        <v>14827</v>
      </c>
      <c r="I18" s="136">
        <f t="shared" si="0"/>
        <v>15243</v>
      </c>
      <c r="J18" s="136">
        <f t="shared" si="0"/>
        <v>14617</v>
      </c>
      <c r="K18" s="136">
        <f t="shared" si="0"/>
        <v>14897</v>
      </c>
      <c r="L18" s="136">
        <f t="shared" si="0"/>
        <v>18022</v>
      </c>
      <c r="M18" s="136">
        <f t="shared" si="0"/>
        <v>15856</v>
      </c>
      <c r="N18" s="170">
        <f t="shared" si="0"/>
        <v>304</v>
      </c>
      <c r="O18" s="170">
        <f t="shared" si="0"/>
        <v>302</v>
      </c>
      <c r="P18" s="170">
        <f t="shared" si="0"/>
        <v>296</v>
      </c>
      <c r="Q18" s="170">
        <f t="shared" si="0"/>
        <v>297</v>
      </c>
    </row>
    <row r="19" spans="1:17" s="123" customFormat="1" ht="6" customHeight="1">
      <c r="B19" s="138"/>
      <c r="C19" s="139"/>
      <c r="D19" s="139"/>
      <c r="E19" s="139"/>
      <c r="F19" s="139"/>
      <c r="G19" s="139"/>
      <c r="H19" s="139"/>
      <c r="I19" s="139"/>
      <c r="J19" s="139"/>
      <c r="K19" s="139"/>
      <c r="L19" s="139"/>
      <c r="M19" s="139"/>
      <c r="N19" s="169"/>
      <c r="O19" s="169"/>
      <c r="P19" s="169"/>
      <c r="Q19" s="169"/>
    </row>
    <row r="20" spans="1:17" s="123" customFormat="1" ht="10.5" customHeight="1">
      <c r="A20" s="140" t="s">
        <v>197</v>
      </c>
      <c r="B20" s="138">
        <f t="shared" ref="B20:Q20" si="1">B36+B67</f>
        <v>15</v>
      </c>
      <c r="C20" s="139">
        <f t="shared" si="1"/>
        <v>16946</v>
      </c>
      <c r="D20" s="139">
        <f t="shared" si="1"/>
        <v>12568</v>
      </c>
      <c r="E20" s="139">
        <f t="shared" si="1"/>
        <v>4378</v>
      </c>
      <c r="F20" s="139">
        <f t="shared" si="1"/>
        <v>2806</v>
      </c>
      <c r="G20" s="139">
        <f t="shared" si="1"/>
        <v>1023</v>
      </c>
      <c r="H20" s="139">
        <f t="shared" si="1"/>
        <v>2845</v>
      </c>
      <c r="I20" s="139">
        <f t="shared" si="1"/>
        <v>1009</v>
      </c>
      <c r="J20" s="139">
        <f t="shared" si="1"/>
        <v>2853</v>
      </c>
      <c r="K20" s="139">
        <f t="shared" si="1"/>
        <v>1089</v>
      </c>
      <c r="L20" s="139">
        <f t="shared" si="1"/>
        <v>3852</v>
      </c>
      <c r="M20" s="139">
        <f t="shared" si="1"/>
        <v>1187</v>
      </c>
      <c r="N20" s="171">
        <f t="shared" si="1"/>
        <v>107</v>
      </c>
      <c r="O20" s="171">
        <f t="shared" si="1"/>
        <v>33</v>
      </c>
      <c r="P20" s="171">
        <f t="shared" si="1"/>
        <v>105</v>
      </c>
      <c r="Q20" s="171">
        <f t="shared" si="1"/>
        <v>37</v>
      </c>
    </row>
    <row r="21" spans="1:17" s="123" customFormat="1" ht="10.5" customHeight="1">
      <c r="A21" s="140" t="s">
        <v>207</v>
      </c>
      <c r="B21" s="138">
        <f t="shared" ref="B21:Q21" si="2">B46</f>
        <v>7</v>
      </c>
      <c r="C21" s="139">
        <f t="shared" si="2"/>
        <v>3717</v>
      </c>
      <c r="D21" s="139">
        <f t="shared" si="2"/>
        <v>1402</v>
      </c>
      <c r="E21" s="139">
        <f t="shared" si="2"/>
        <v>2315</v>
      </c>
      <c r="F21" s="139">
        <f t="shared" si="2"/>
        <v>304</v>
      </c>
      <c r="G21" s="139">
        <f t="shared" si="2"/>
        <v>559</v>
      </c>
      <c r="H21" s="139">
        <f t="shared" si="2"/>
        <v>315</v>
      </c>
      <c r="I21" s="139">
        <f t="shared" si="2"/>
        <v>588</v>
      </c>
      <c r="J21" s="139">
        <f t="shared" si="2"/>
        <v>322</v>
      </c>
      <c r="K21" s="139">
        <f t="shared" si="2"/>
        <v>514</v>
      </c>
      <c r="L21" s="139">
        <f t="shared" si="2"/>
        <v>311</v>
      </c>
      <c r="M21" s="139">
        <f t="shared" si="2"/>
        <v>593</v>
      </c>
      <c r="N21" s="171">
        <f t="shared" si="2"/>
        <v>82</v>
      </c>
      <c r="O21" s="171">
        <f t="shared" si="2"/>
        <v>30</v>
      </c>
      <c r="P21" s="171">
        <f t="shared" si="2"/>
        <v>68</v>
      </c>
      <c r="Q21" s="171">
        <f t="shared" si="2"/>
        <v>31</v>
      </c>
    </row>
    <row r="22" spans="1:17" s="123" customFormat="1" ht="10.5" customHeight="1">
      <c r="A22" s="140" t="s">
        <v>194</v>
      </c>
      <c r="B22" s="138">
        <f t="shared" ref="B22:Q22" si="3">B53</f>
        <v>84</v>
      </c>
      <c r="C22" s="139">
        <f t="shared" si="3"/>
        <v>104769</v>
      </c>
      <c r="D22" s="139">
        <f t="shared" si="3"/>
        <v>49583</v>
      </c>
      <c r="E22" s="139">
        <f t="shared" si="3"/>
        <v>55186</v>
      </c>
      <c r="F22" s="139">
        <f t="shared" si="3"/>
        <v>12377</v>
      </c>
      <c r="G22" s="139">
        <f t="shared" si="3"/>
        <v>13702</v>
      </c>
      <c r="H22" s="139">
        <f t="shared" si="3"/>
        <v>11667</v>
      </c>
      <c r="I22" s="139">
        <f t="shared" si="3"/>
        <v>13646</v>
      </c>
      <c r="J22" s="139">
        <f t="shared" si="3"/>
        <v>11442</v>
      </c>
      <c r="K22" s="139">
        <f t="shared" si="3"/>
        <v>13294</v>
      </c>
      <c r="L22" s="139">
        <f t="shared" si="3"/>
        <v>13859</v>
      </c>
      <c r="M22" s="139">
        <f t="shared" si="3"/>
        <v>14076</v>
      </c>
      <c r="N22" s="171">
        <f t="shared" si="3"/>
        <v>115</v>
      </c>
      <c r="O22" s="171">
        <f t="shared" si="3"/>
        <v>239</v>
      </c>
      <c r="P22" s="171">
        <f t="shared" si="3"/>
        <v>123</v>
      </c>
      <c r="Q22" s="171">
        <f t="shared" si="3"/>
        <v>229</v>
      </c>
    </row>
    <row r="23" spans="1:17" s="123" customFormat="1" ht="6" customHeight="1">
      <c r="B23" s="138"/>
      <c r="C23" s="139"/>
      <c r="D23" s="139"/>
      <c r="E23" s="139"/>
      <c r="F23" s="139"/>
      <c r="G23" s="139"/>
      <c r="H23" s="139"/>
      <c r="I23" s="139"/>
      <c r="J23" s="139"/>
      <c r="K23" s="139"/>
      <c r="L23" s="139"/>
      <c r="M23" s="139"/>
      <c r="N23" s="169"/>
      <c r="O23" s="169"/>
      <c r="P23" s="169"/>
      <c r="Q23" s="169"/>
    </row>
    <row r="24" spans="1:17" s="137" customFormat="1" ht="10.5" customHeight="1">
      <c r="A24" s="134" t="s">
        <v>218</v>
      </c>
      <c r="B24" s="135">
        <f t="shared" ref="B24:Q24" si="4">SUM(B25:B34)</f>
        <v>106</v>
      </c>
      <c r="C24" s="136">
        <f t="shared" si="4"/>
        <v>125430</v>
      </c>
      <c r="D24" s="136">
        <f t="shared" si="4"/>
        <v>63551</v>
      </c>
      <c r="E24" s="136">
        <f t="shared" si="4"/>
        <v>61879</v>
      </c>
      <c r="F24" s="136">
        <f t="shared" si="4"/>
        <v>15487</v>
      </c>
      <c r="G24" s="136">
        <f t="shared" si="4"/>
        <v>15284</v>
      </c>
      <c r="H24" s="136">
        <f t="shared" si="4"/>
        <v>14827</v>
      </c>
      <c r="I24" s="136">
        <f t="shared" si="4"/>
        <v>15243</v>
      </c>
      <c r="J24" s="136">
        <f t="shared" si="4"/>
        <v>14617</v>
      </c>
      <c r="K24" s="136">
        <f t="shared" si="4"/>
        <v>14897</v>
      </c>
      <c r="L24" s="136">
        <f t="shared" si="4"/>
        <v>18020</v>
      </c>
      <c r="M24" s="136">
        <f t="shared" si="4"/>
        <v>15856</v>
      </c>
      <c r="N24" s="172">
        <f t="shared" si="4"/>
        <v>304</v>
      </c>
      <c r="O24" s="172">
        <f t="shared" si="4"/>
        <v>302</v>
      </c>
      <c r="P24" s="172">
        <f t="shared" si="4"/>
        <v>296</v>
      </c>
      <c r="Q24" s="172">
        <f t="shared" si="4"/>
        <v>297</v>
      </c>
    </row>
    <row r="25" spans="1:17" s="123" customFormat="1" ht="10.5" customHeight="1">
      <c r="A25" s="141" t="s">
        <v>524</v>
      </c>
      <c r="B25" s="138">
        <f>B37+B47+B54</f>
        <v>26</v>
      </c>
      <c r="C25" s="139">
        <f t="shared" ref="C25:C34" si="5">SUM(D25+E25)</f>
        <v>31732</v>
      </c>
      <c r="D25" s="139">
        <f t="shared" ref="D25:D34" si="6">SUM(F25+H25+J25+L25+N25+P25)</f>
        <v>13408</v>
      </c>
      <c r="E25" s="139">
        <f t="shared" ref="E25:E34" si="7">SUM(G25+I25+K25+M25+O25+Q25)</f>
        <v>18324</v>
      </c>
      <c r="F25" s="139">
        <f t="shared" ref="F25:Q25" si="8">F37+F47+F54</f>
        <v>3271</v>
      </c>
      <c r="G25" s="139">
        <f t="shared" si="8"/>
        <v>4477</v>
      </c>
      <c r="H25" s="139">
        <f t="shared" si="8"/>
        <v>3209</v>
      </c>
      <c r="I25" s="139">
        <f t="shared" si="8"/>
        <v>4405</v>
      </c>
      <c r="J25" s="139">
        <f t="shared" si="8"/>
        <v>3031</v>
      </c>
      <c r="K25" s="139">
        <f t="shared" si="8"/>
        <v>4363</v>
      </c>
      <c r="L25" s="139">
        <f t="shared" si="8"/>
        <v>3897</v>
      </c>
      <c r="M25" s="139">
        <f t="shared" si="8"/>
        <v>5079</v>
      </c>
      <c r="N25" s="171">
        <f t="shared" si="8"/>
        <v>0</v>
      </c>
      <c r="O25" s="171">
        <f t="shared" si="8"/>
        <v>0</v>
      </c>
      <c r="P25" s="171">
        <f t="shared" si="8"/>
        <v>0</v>
      </c>
      <c r="Q25" s="171">
        <f t="shared" si="8"/>
        <v>0</v>
      </c>
    </row>
    <row r="26" spans="1:17" s="123" customFormat="1" ht="10.5" customHeight="1">
      <c r="A26" s="141" t="s">
        <v>525</v>
      </c>
      <c r="B26" s="138">
        <f>B38+B48+B55</f>
        <v>27</v>
      </c>
      <c r="C26" s="139">
        <f t="shared" si="5"/>
        <v>49319</v>
      </c>
      <c r="D26" s="139">
        <f t="shared" si="6"/>
        <v>30547</v>
      </c>
      <c r="E26" s="139">
        <f t="shared" si="7"/>
        <v>18772</v>
      </c>
      <c r="F26" s="139">
        <f t="shared" ref="F26:Q26" si="9">F38+F48+F55</f>
        <v>7422</v>
      </c>
      <c r="G26" s="139">
        <f t="shared" si="9"/>
        <v>4497</v>
      </c>
      <c r="H26" s="139">
        <f t="shared" si="9"/>
        <v>7014</v>
      </c>
      <c r="I26" s="139">
        <f t="shared" si="9"/>
        <v>4597</v>
      </c>
      <c r="J26" s="139">
        <f t="shared" si="9"/>
        <v>7149</v>
      </c>
      <c r="K26" s="139">
        <f t="shared" si="9"/>
        <v>4601</v>
      </c>
      <c r="L26" s="139">
        <f t="shared" si="9"/>
        <v>8962</v>
      </c>
      <c r="M26" s="139">
        <f t="shared" si="9"/>
        <v>5077</v>
      </c>
      <c r="N26" s="171">
        <f t="shared" si="9"/>
        <v>0</v>
      </c>
      <c r="O26" s="171">
        <f t="shared" si="9"/>
        <v>0</v>
      </c>
      <c r="P26" s="171">
        <f t="shared" si="9"/>
        <v>0</v>
      </c>
      <c r="Q26" s="171">
        <f t="shared" si="9"/>
        <v>0</v>
      </c>
    </row>
    <row r="27" spans="1:17" s="123" customFormat="1" ht="10.5" customHeight="1">
      <c r="A27" s="141" t="s">
        <v>526</v>
      </c>
      <c r="B27" s="138">
        <f>B39+B56</f>
        <v>3</v>
      </c>
      <c r="C27" s="139">
        <f t="shared" si="5"/>
        <v>2197</v>
      </c>
      <c r="D27" s="139">
        <f t="shared" si="6"/>
        <v>1820</v>
      </c>
      <c r="E27" s="139">
        <f t="shared" si="7"/>
        <v>377</v>
      </c>
      <c r="F27" s="139">
        <f t="shared" ref="F27:Q27" si="10">F39+F56</f>
        <v>465</v>
      </c>
      <c r="G27" s="139">
        <f t="shared" si="10"/>
        <v>129</v>
      </c>
      <c r="H27" s="139">
        <f t="shared" si="10"/>
        <v>446</v>
      </c>
      <c r="I27" s="139">
        <f t="shared" si="10"/>
        <v>116</v>
      </c>
      <c r="J27" s="139">
        <f t="shared" si="10"/>
        <v>377</v>
      </c>
      <c r="K27" s="139">
        <f t="shared" si="10"/>
        <v>57</v>
      </c>
      <c r="L27" s="139">
        <f t="shared" si="10"/>
        <v>532</v>
      </c>
      <c r="M27" s="139">
        <f t="shared" si="10"/>
        <v>75</v>
      </c>
      <c r="N27" s="171">
        <f t="shared" si="10"/>
        <v>0</v>
      </c>
      <c r="O27" s="171">
        <f t="shared" si="10"/>
        <v>0</v>
      </c>
      <c r="P27" s="171">
        <f t="shared" si="10"/>
        <v>0</v>
      </c>
      <c r="Q27" s="171">
        <f t="shared" si="10"/>
        <v>0</v>
      </c>
    </row>
    <row r="28" spans="1:17" s="123" customFormat="1" ht="10.5" customHeight="1">
      <c r="A28" s="141" t="s">
        <v>527</v>
      </c>
      <c r="B28" s="138">
        <v>6</v>
      </c>
      <c r="C28" s="139">
        <f t="shared" si="5"/>
        <v>7685</v>
      </c>
      <c r="D28" s="139">
        <f t="shared" si="6"/>
        <v>6359</v>
      </c>
      <c r="E28" s="139">
        <f t="shared" si="7"/>
        <v>1326</v>
      </c>
      <c r="F28" s="139">
        <f t="shared" ref="F28:Q28" si="11">F40+F57</f>
        <v>1556</v>
      </c>
      <c r="G28" s="139">
        <f t="shared" si="11"/>
        <v>308</v>
      </c>
      <c r="H28" s="139">
        <f t="shared" si="11"/>
        <v>1454</v>
      </c>
      <c r="I28" s="139">
        <f t="shared" si="11"/>
        <v>294</v>
      </c>
      <c r="J28" s="139">
        <f t="shared" si="11"/>
        <v>1503</v>
      </c>
      <c r="K28" s="139">
        <f t="shared" si="11"/>
        <v>369</v>
      </c>
      <c r="L28" s="139">
        <f t="shared" si="11"/>
        <v>1846</v>
      </c>
      <c r="M28" s="139">
        <f t="shared" si="11"/>
        <v>355</v>
      </c>
      <c r="N28" s="171">
        <f t="shared" si="11"/>
        <v>0</v>
      </c>
      <c r="O28" s="171">
        <f t="shared" si="11"/>
        <v>0</v>
      </c>
      <c r="P28" s="171">
        <f t="shared" si="11"/>
        <v>0</v>
      </c>
      <c r="Q28" s="171">
        <f t="shared" si="11"/>
        <v>0</v>
      </c>
    </row>
    <row r="29" spans="1:17" s="123" customFormat="1" ht="10.5" customHeight="1">
      <c r="A29" s="141" t="s">
        <v>528</v>
      </c>
      <c r="B29" s="138">
        <f>B41</f>
        <v>1</v>
      </c>
      <c r="C29" s="139">
        <f t="shared" si="5"/>
        <v>1302</v>
      </c>
      <c r="D29" s="139">
        <f t="shared" si="6"/>
        <v>856</v>
      </c>
      <c r="E29" s="139">
        <f t="shared" si="7"/>
        <v>446</v>
      </c>
      <c r="F29" s="139">
        <f t="shared" ref="F29:Q29" si="12">F41</f>
        <v>214</v>
      </c>
      <c r="G29" s="139">
        <f t="shared" si="12"/>
        <v>95</v>
      </c>
      <c r="H29" s="139">
        <f t="shared" si="12"/>
        <v>198</v>
      </c>
      <c r="I29" s="139">
        <f t="shared" si="12"/>
        <v>114</v>
      </c>
      <c r="J29" s="139">
        <f t="shared" si="12"/>
        <v>197</v>
      </c>
      <c r="K29" s="139">
        <f t="shared" si="12"/>
        <v>117</v>
      </c>
      <c r="L29" s="139">
        <f t="shared" si="12"/>
        <v>247</v>
      </c>
      <c r="M29" s="139">
        <f t="shared" si="12"/>
        <v>120</v>
      </c>
      <c r="N29" s="171">
        <f t="shared" si="12"/>
        <v>0</v>
      </c>
      <c r="O29" s="171">
        <f t="shared" si="12"/>
        <v>0</v>
      </c>
      <c r="P29" s="171">
        <f t="shared" si="12"/>
        <v>0</v>
      </c>
      <c r="Q29" s="171">
        <f t="shared" si="12"/>
        <v>0</v>
      </c>
    </row>
    <row r="30" spans="1:17" s="123" customFormat="1" ht="10.5" customHeight="1">
      <c r="A30" s="141" t="s">
        <v>529</v>
      </c>
      <c r="B30" s="138">
        <f>B42+B49+B58</f>
        <v>12</v>
      </c>
      <c r="C30" s="139">
        <f t="shared" si="5"/>
        <v>7991</v>
      </c>
      <c r="D30" s="139">
        <f t="shared" si="6"/>
        <v>2494</v>
      </c>
      <c r="E30" s="139">
        <f t="shared" si="7"/>
        <v>5497</v>
      </c>
      <c r="F30" s="139">
        <f t="shared" ref="F30:Q30" si="13">F42+F49+F58</f>
        <v>458</v>
      </c>
      <c r="G30" s="139">
        <f t="shared" si="13"/>
        <v>1242</v>
      </c>
      <c r="H30" s="139">
        <f t="shared" si="13"/>
        <v>460</v>
      </c>
      <c r="I30" s="139">
        <f t="shared" si="13"/>
        <v>1249</v>
      </c>
      <c r="J30" s="139">
        <f t="shared" si="13"/>
        <v>473</v>
      </c>
      <c r="K30" s="139">
        <f t="shared" si="13"/>
        <v>1214</v>
      </c>
      <c r="L30" s="139">
        <f t="shared" si="13"/>
        <v>503</v>
      </c>
      <c r="M30" s="139">
        <f t="shared" si="13"/>
        <v>1193</v>
      </c>
      <c r="N30" s="171">
        <f t="shared" si="13"/>
        <v>304</v>
      </c>
      <c r="O30" s="171">
        <f t="shared" si="13"/>
        <v>302</v>
      </c>
      <c r="P30" s="171">
        <f t="shared" si="13"/>
        <v>296</v>
      </c>
      <c r="Q30" s="171">
        <f t="shared" si="13"/>
        <v>297</v>
      </c>
    </row>
    <row r="31" spans="1:17" s="123" customFormat="1" ht="10.5" customHeight="1">
      <c r="A31" s="141" t="s">
        <v>530</v>
      </c>
      <c r="B31" s="138">
        <f>B59</f>
        <v>4</v>
      </c>
      <c r="C31" s="139">
        <f t="shared" si="5"/>
        <v>3684</v>
      </c>
      <c r="D31" s="139">
        <f t="shared" si="6"/>
        <v>526</v>
      </c>
      <c r="E31" s="139">
        <f t="shared" si="7"/>
        <v>3158</v>
      </c>
      <c r="F31" s="139">
        <f t="shared" ref="F31:Q31" si="14">F59</f>
        <v>148</v>
      </c>
      <c r="G31" s="139">
        <f t="shared" si="14"/>
        <v>790</v>
      </c>
      <c r="H31" s="139">
        <f t="shared" si="14"/>
        <v>141</v>
      </c>
      <c r="I31" s="139">
        <f t="shared" si="14"/>
        <v>781</v>
      </c>
      <c r="J31" s="139">
        <f t="shared" si="14"/>
        <v>127</v>
      </c>
      <c r="K31" s="139">
        <f t="shared" si="14"/>
        <v>811</v>
      </c>
      <c r="L31" s="139">
        <f t="shared" si="14"/>
        <v>110</v>
      </c>
      <c r="M31" s="139">
        <f t="shared" si="14"/>
        <v>776</v>
      </c>
      <c r="N31" s="171">
        <f t="shared" si="14"/>
        <v>0</v>
      </c>
      <c r="O31" s="171">
        <f t="shared" si="14"/>
        <v>0</v>
      </c>
      <c r="P31" s="171">
        <f t="shared" si="14"/>
        <v>0</v>
      </c>
      <c r="Q31" s="171">
        <f t="shared" si="14"/>
        <v>0</v>
      </c>
    </row>
    <row r="32" spans="1:17" s="123" customFormat="1" ht="10.5" customHeight="1">
      <c r="A32" s="141" t="s">
        <v>531</v>
      </c>
      <c r="B32" s="138">
        <f>B43+B60</f>
        <v>8</v>
      </c>
      <c r="C32" s="139">
        <f t="shared" si="5"/>
        <v>5025</v>
      </c>
      <c r="D32" s="139">
        <f t="shared" si="6"/>
        <v>1321</v>
      </c>
      <c r="E32" s="139">
        <f t="shared" si="7"/>
        <v>3704</v>
      </c>
      <c r="F32" s="139">
        <f t="shared" ref="F32:Q32" si="15">F43+F60</f>
        <v>304</v>
      </c>
      <c r="G32" s="139">
        <f t="shared" si="15"/>
        <v>980</v>
      </c>
      <c r="H32" s="139">
        <f t="shared" si="15"/>
        <v>341</v>
      </c>
      <c r="I32" s="139">
        <f t="shared" si="15"/>
        <v>952</v>
      </c>
      <c r="J32" s="139">
        <f t="shared" si="15"/>
        <v>316</v>
      </c>
      <c r="K32" s="139">
        <f t="shared" si="15"/>
        <v>918</v>
      </c>
      <c r="L32" s="139">
        <f t="shared" si="15"/>
        <v>360</v>
      </c>
      <c r="M32" s="139">
        <f t="shared" si="15"/>
        <v>854</v>
      </c>
      <c r="N32" s="171">
        <f t="shared" si="15"/>
        <v>0</v>
      </c>
      <c r="O32" s="171">
        <f t="shared" si="15"/>
        <v>0</v>
      </c>
      <c r="P32" s="171">
        <f t="shared" si="15"/>
        <v>0</v>
      </c>
      <c r="Q32" s="171">
        <f t="shared" si="15"/>
        <v>0</v>
      </c>
    </row>
    <row r="33" spans="1:17" s="123" customFormat="1" ht="10.5" customHeight="1">
      <c r="A33" s="141" t="s">
        <v>532</v>
      </c>
      <c r="B33" s="138">
        <f>B50+B61</f>
        <v>7</v>
      </c>
      <c r="C33" s="139">
        <f t="shared" si="5"/>
        <v>6849</v>
      </c>
      <c r="D33" s="139">
        <f t="shared" si="6"/>
        <v>1975</v>
      </c>
      <c r="E33" s="139">
        <f t="shared" si="7"/>
        <v>4874</v>
      </c>
      <c r="F33" s="139">
        <f t="shared" ref="F33:Q33" si="16">F50+F61</f>
        <v>527</v>
      </c>
      <c r="G33" s="139">
        <f t="shared" si="16"/>
        <v>1325</v>
      </c>
      <c r="H33" s="139">
        <f t="shared" si="16"/>
        <v>514</v>
      </c>
      <c r="I33" s="139">
        <f t="shared" si="16"/>
        <v>1281</v>
      </c>
      <c r="J33" s="139">
        <f t="shared" si="16"/>
        <v>495</v>
      </c>
      <c r="K33" s="139">
        <f t="shared" si="16"/>
        <v>1202</v>
      </c>
      <c r="L33" s="139">
        <f t="shared" si="16"/>
        <v>439</v>
      </c>
      <c r="M33" s="139">
        <f t="shared" si="16"/>
        <v>1066</v>
      </c>
      <c r="N33" s="171">
        <f t="shared" si="16"/>
        <v>0</v>
      </c>
      <c r="O33" s="171">
        <f t="shared" si="16"/>
        <v>0</v>
      </c>
      <c r="P33" s="171">
        <f t="shared" si="16"/>
        <v>0</v>
      </c>
      <c r="Q33" s="171">
        <f t="shared" si="16"/>
        <v>0</v>
      </c>
    </row>
    <row r="34" spans="1:17" s="123" customFormat="1" ht="10.5" customHeight="1">
      <c r="A34" s="141" t="s">
        <v>533</v>
      </c>
      <c r="B34" s="138">
        <f>B44+B51+B62</f>
        <v>12</v>
      </c>
      <c r="C34" s="139">
        <f t="shared" si="5"/>
        <v>9646</v>
      </c>
      <c r="D34" s="139">
        <f t="shared" si="6"/>
        <v>4245</v>
      </c>
      <c r="E34" s="139">
        <f t="shared" si="7"/>
        <v>5401</v>
      </c>
      <c r="F34" s="139">
        <f t="shared" ref="F34:Q34" si="17">F44+F51+F62</f>
        <v>1122</v>
      </c>
      <c r="G34" s="139">
        <f t="shared" si="17"/>
        <v>1441</v>
      </c>
      <c r="H34" s="139">
        <f t="shared" si="17"/>
        <v>1050</v>
      </c>
      <c r="I34" s="139">
        <f t="shared" si="17"/>
        <v>1454</v>
      </c>
      <c r="J34" s="139">
        <f t="shared" si="17"/>
        <v>949</v>
      </c>
      <c r="K34" s="139">
        <f t="shared" si="17"/>
        <v>1245</v>
      </c>
      <c r="L34" s="139">
        <f t="shared" si="17"/>
        <v>1124</v>
      </c>
      <c r="M34" s="139">
        <f t="shared" si="17"/>
        <v>1261</v>
      </c>
      <c r="N34" s="171">
        <f t="shared" si="17"/>
        <v>0</v>
      </c>
      <c r="O34" s="171">
        <f t="shared" si="17"/>
        <v>0</v>
      </c>
      <c r="P34" s="171">
        <f t="shared" si="17"/>
        <v>0</v>
      </c>
      <c r="Q34" s="171">
        <f t="shared" si="17"/>
        <v>0</v>
      </c>
    </row>
    <row r="35" spans="1:17" s="123" customFormat="1" ht="6" customHeight="1">
      <c r="A35" s="141"/>
      <c r="B35" s="138"/>
      <c r="C35" s="139"/>
      <c r="D35" s="139"/>
      <c r="E35" s="139"/>
      <c r="F35" s="139"/>
      <c r="G35" s="139"/>
      <c r="H35" s="139"/>
      <c r="I35" s="139"/>
      <c r="J35" s="139"/>
      <c r="K35" s="139"/>
      <c r="L35" s="139"/>
      <c r="M35" s="139"/>
      <c r="N35" s="169"/>
      <c r="O35" s="169"/>
      <c r="P35" s="169"/>
      <c r="Q35" s="169"/>
    </row>
    <row r="36" spans="1:17" s="123" customFormat="1" ht="10.5" customHeight="1">
      <c r="A36" s="123" t="s">
        <v>197</v>
      </c>
      <c r="B36" s="138">
        <f>SUM(B37:B45)</f>
        <v>14</v>
      </c>
      <c r="C36" s="139">
        <f t="shared" ref="C36:M36" si="18">SUM(C37:C44)</f>
        <v>16944</v>
      </c>
      <c r="D36" s="139">
        <f t="shared" si="18"/>
        <v>12566</v>
      </c>
      <c r="E36" s="139">
        <f t="shared" si="18"/>
        <v>4378</v>
      </c>
      <c r="F36" s="139">
        <f t="shared" si="18"/>
        <v>2806</v>
      </c>
      <c r="G36" s="139">
        <f t="shared" si="18"/>
        <v>1023</v>
      </c>
      <c r="H36" s="139">
        <f t="shared" si="18"/>
        <v>2845</v>
      </c>
      <c r="I36" s="139">
        <f t="shared" si="18"/>
        <v>1009</v>
      </c>
      <c r="J36" s="139">
        <f t="shared" si="18"/>
        <v>2853</v>
      </c>
      <c r="K36" s="139">
        <f t="shared" si="18"/>
        <v>1089</v>
      </c>
      <c r="L36" s="139">
        <f t="shared" si="18"/>
        <v>3850</v>
      </c>
      <c r="M36" s="139">
        <f t="shared" si="18"/>
        <v>1187</v>
      </c>
      <c r="N36" s="171">
        <f>SUM(N37:N45)</f>
        <v>107</v>
      </c>
      <c r="O36" s="171">
        <f>SUM(O37:O45)</f>
        <v>33</v>
      </c>
      <c r="P36" s="171">
        <f>SUM(P37:P45)</f>
        <v>105</v>
      </c>
      <c r="Q36" s="171">
        <f>SUM(Q37:Q45)</f>
        <v>37</v>
      </c>
    </row>
    <row r="37" spans="1:17" s="123" customFormat="1" ht="10.5" customHeight="1">
      <c r="A37" s="141" t="s">
        <v>215</v>
      </c>
      <c r="B37" s="138">
        <v>1</v>
      </c>
      <c r="C37" s="139">
        <f t="shared" ref="C37:C44" si="19">SUM(D37+E37)</f>
        <v>1015</v>
      </c>
      <c r="D37" s="139">
        <f t="shared" ref="D37:E44" si="20">SUM(F37+H37+J37+L37+N37+P37)</f>
        <v>615</v>
      </c>
      <c r="E37" s="139">
        <f t="shared" si="20"/>
        <v>400</v>
      </c>
      <c r="F37" s="139">
        <v>129</v>
      </c>
      <c r="G37" s="139">
        <v>94</v>
      </c>
      <c r="H37" s="139">
        <v>134</v>
      </c>
      <c r="I37" s="139">
        <v>85</v>
      </c>
      <c r="J37" s="139">
        <v>125</v>
      </c>
      <c r="K37" s="139">
        <v>102</v>
      </c>
      <c r="L37" s="139">
        <v>227</v>
      </c>
      <c r="M37" s="139">
        <v>119</v>
      </c>
      <c r="N37" s="171">
        <v>0</v>
      </c>
      <c r="O37" s="171">
        <v>0</v>
      </c>
      <c r="P37" s="171">
        <v>0</v>
      </c>
      <c r="Q37" s="171">
        <v>0</v>
      </c>
    </row>
    <row r="38" spans="1:17" s="123" customFormat="1" ht="10.5" customHeight="1">
      <c r="A38" s="141" t="s">
        <v>214</v>
      </c>
      <c r="B38" s="138">
        <v>2</v>
      </c>
      <c r="C38" s="139">
        <f t="shared" si="19"/>
        <v>2579</v>
      </c>
      <c r="D38" s="139">
        <f t="shared" si="20"/>
        <v>1974</v>
      </c>
      <c r="E38" s="139">
        <f t="shared" si="20"/>
        <v>605</v>
      </c>
      <c r="F38" s="139">
        <v>442</v>
      </c>
      <c r="G38" s="139">
        <v>141</v>
      </c>
      <c r="H38" s="139">
        <v>446</v>
      </c>
      <c r="I38" s="139">
        <v>140</v>
      </c>
      <c r="J38" s="139">
        <v>459</v>
      </c>
      <c r="K38" s="139">
        <v>134</v>
      </c>
      <c r="L38" s="139">
        <v>627</v>
      </c>
      <c r="M38" s="139">
        <v>190</v>
      </c>
      <c r="N38" s="171">
        <v>0</v>
      </c>
      <c r="O38" s="171">
        <v>0</v>
      </c>
      <c r="P38" s="171">
        <v>0</v>
      </c>
      <c r="Q38" s="171">
        <v>0</v>
      </c>
    </row>
    <row r="39" spans="1:17" s="123" customFormat="1" ht="10.5" customHeight="1">
      <c r="A39" s="141" t="s">
        <v>213</v>
      </c>
      <c r="B39" s="138">
        <v>1</v>
      </c>
      <c r="C39" s="139">
        <f t="shared" si="19"/>
        <v>1409</v>
      </c>
      <c r="D39" s="139">
        <f t="shared" si="20"/>
        <v>1281</v>
      </c>
      <c r="E39" s="139">
        <f t="shared" si="20"/>
        <v>128</v>
      </c>
      <c r="F39" s="139">
        <v>295</v>
      </c>
      <c r="G39" s="139">
        <v>29</v>
      </c>
      <c r="H39" s="139">
        <v>286</v>
      </c>
      <c r="I39" s="139">
        <v>32</v>
      </c>
      <c r="J39" s="139">
        <v>287</v>
      </c>
      <c r="K39" s="139">
        <v>26</v>
      </c>
      <c r="L39" s="139">
        <v>413</v>
      </c>
      <c r="M39" s="139">
        <v>41</v>
      </c>
      <c r="N39" s="171">
        <v>0</v>
      </c>
      <c r="O39" s="171">
        <v>0</v>
      </c>
      <c r="P39" s="171">
        <v>0</v>
      </c>
      <c r="Q39" s="171">
        <v>0</v>
      </c>
    </row>
    <row r="40" spans="1:17" s="123" customFormat="1" ht="10.5" customHeight="1">
      <c r="A40" s="141" t="s">
        <v>212</v>
      </c>
      <c r="B40" s="138">
        <v>2</v>
      </c>
      <c r="C40" s="139">
        <f t="shared" si="19"/>
        <v>6898</v>
      </c>
      <c r="D40" s="139">
        <f t="shared" si="20"/>
        <v>5726</v>
      </c>
      <c r="E40" s="139">
        <f t="shared" si="20"/>
        <v>1172</v>
      </c>
      <c r="F40" s="139">
        <v>1299</v>
      </c>
      <c r="G40" s="139">
        <v>283</v>
      </c>
      <c r="H40" s="139">
        <v>1319</v>
      </c>
      <c r="I40" s="139">
        <v>271</v>
      </c>
      <c r="J40" s="139">
        <v>1338</v>
      </c>
      <c r="K40" s="139">
        <v>311</v>
      </c>
      <c r="L40" s="139">
        <v>1770</v>
      </c>
      <c r="M40" s="139">
        <v>307</v>
      </c>
      <c r="N40" s="171">
        <v>0</v>
      </c>
      <c r="O40" s="171">
        <v>0</v>
      </c>
      <c r="P40" s="171">
        <v>0</v>
      </c>
      <c r="Q40" s="171">
        <v>0</v>
      </c>
    </row>
    <row r="41" spans="1:17" s="123" customFormat="1" ht="10.5" customHeight="1">
      <c r="A41" s="141" t="s">
        <v>211</v>
      </c>
      <c r="B41" s="138">
        <v>1</v>
      </c>
      <c r="C41" s="139">
        <f t="shared" si="19"/>
        <v>1302</v>
      </c>
      <c r="D41" s="139">
        <f t="shared" si="20"/>
        <v>856</v>
      </c>
      <c r="E41" s="139">
        <f t="shared" si="20"/>
        <v>446</v>
      </c>
      <c r="F41" s="139">
        <v>214</v>
      </c>
      <c r="G41" s="139">
        <v>95</v>
      </c>
      <c r="H41" s="139">
        <v>198</v>
      </c>
      <c r="I41" s="139">
        <v>114</v>
      </c>
      <c r="J41" s="139">
        <v>197</v>
      </c>
      <c r="K41" s="139">
        <v>117</v>
      </c>
      <c r="L41" s="139">
        <v>247</v>
      </c>
      <c r="M41" s="139">
        <v>120</v>
      </c>
      <c r="N41" s="171">
        <v>0</v>
      </c>
      <c r="O41" s="171">
        <v>0</v>
      </c>
      <c r="P41" s="171">
        <v>0</v>
      </c>
      <c r="Q41" s="171">
        <v>0</v>
      </c>
    </row>
    <row r="42" spans="1:17" s="123" customFormat="1" ht="10.5" customHeight="1">
      <c r="A42" s="141" t="s">
        <v>210</v>
      </c>
      <c r="B42" s="138">
        <v>4</v>
      </c>
      <c r="C42" s="139">
        <f t="shared" si="19"/>
        <v>1571</v>
      </c>
      <c r="D42" s="139">
        <f t="shared" si="20"/>
        <v>976</v>
      </c>
      <c r="E42" s="139">
        <f t="shared" si="20"/>
        <v>595</v>
      </c>
      <c r="F42" s="139">
        <v>179</v>
      </c>
      <c r="G42" s="139">
        <v>120</v>
      </c>
      <c r="H42" s="139">
        <v>191</v>
      </c>
      <c r="I42" s="139">
        <v>118</v>
      </c>
      <c r="J42" s="139">
        <v>175</v>
      </c>
      <c r="K42" s="139">
        <v>149</v>
      </c>
      <c r="L42" s="139">
        <v>219</v>
      </c>
      <c r="M42" s="139">
        <v>138</v>
      </c>
      <c r="N42" s="171">
        <v>107</v>
      </c>
      <c r="O42" s="171">
        <v>33</v>
      </c>
      <c r="P42" s="171">
        <v>105</v>
      </c>
      <c r="Q42" s="171">
        <v>37</v>
      </c>
    </row>
    <row r="43" spans="1:17" s="123" customFormat="1" ht="10.5" customHeight="1">
      <c r="A43" s="141" t="s">
        <v>209</v>
      </c>
      <c r="B43" s="138">
        <v>2</v>
      </c>
      <c r="C43" s="139">
        <f t="shared" si="19"/>
        <v>1599</v>
      </c>
      <c r="D43" s="139">
        <f t="shared" si="20"/>
        <v>723</v>
      </c>
      <c r="E43" s="139">
        <f t="shared" si="20"/>
        <v>876</v>
      </c>
      <c r="F43" s="139">
        <v>160</v>
      </c>
      <c r="G43" s="139">
        <v>224</v>
      </c>
      <c r="H43" s="139">
        <v>175</v>
      </c>
      <c r="I43" s="139">
        <v>215</v>
      </c>
      <c r="J43" s="139">
        <v>180</v>
      </c>
      <c r="K43" s="139">
        <v>208</v>
      </c>
      <c r="L43" s="139">
        <v>208</v>
      </c>
      <c r="M43" s="139">
        <v>229</v>
      </c>
      <c r="N43" s="171">
        <v>0</v>
      </c>
      <c r="O43" s="171">
        <v>0</v>
      </c>
      <c r="P43" s="171">
        <v>0</v>
      </c>
      <c r="Q43" s="171">
        <v>0</v>
      </c>
    </row>
    <row r="44" spans="1:17" s="123" customFormat="1" ht="10.5" customHeight="1">
      <c r="A44" s="141" t="s">
        <v>208</v>
      </c>
      <c r="B44" s="138">
        <v>1</v>
      </c>
      <c r="C44" s="139">
        <f t="shared" si="19"/>
        <v>571</v>
      </c>
      <c r="D44" s="139">
        <f t="shared" si="20"/>
        <v>415</v>
      </c>
      <c r="E44" s="139">
        <f t="shared" si="20"/>
        <v>156</v>
      </c>
      <c r="F44" s="139">
        <v>88</v>
      </c>
      <c r="G44" s="139">
        <v>37</v>
      </c>
      <c r="H44" s="139">
        <v>96</v>
      </c>
      <c r="I44" s="139">
        <v>34</v>
      </c>
      <c r="J44" s="139">
        <v>92</v>
      </c>
      <c r="K44" s="139">
        <v>42</v>
      </c>
      <c r="L44" s="139">
        <v>139</v>
      </c>
      <c r="M44" s="139">
        <v>43</v>
      </c>
      <c r="N44" s="171">
        <v>0</v>
      </c>
      <c r="O44" s="171">
        <v>0</v>
      </c>
      <c r="P44" s="171">
        <v>0</v>
      </c>
      <c r="Q44" s="171">
        <v>0</v>
      </c>
    </row>
    <row r="45" spans="1:17" s="123" customFormat="1" ht="6" customHeight="1">
      <c r="A45" s="141"/>
      <c r="B45" s="138"/>
      <c r="C45" s="139"/>
      <c r="D45" s="139"/>
      <c r="E45" s="139"/>
      <c r="F45" s="139"/>
      <c r="G45" s="139"/>
      <c r="H45" s="139"/>
      <c r="I45" s="139"/>
      <c r="J45" s="139"/>
      <c r="K45" s="139"/>
      <c r="L45" s="139"/>
      <c r="M45" s="139"/>
      <c r="N45" s="169"/>
      <c r="O45" s="169"/>
      <c r="P45" s="169"/>
      <c r="Q45" s="169"/>
    </row>
    <row r="46" spans="1:17" s="123" customFormat="1" ht="10.5" customHeight="1">
      <c r="A46" s="123" t="s">
        <v>207</v>
      </c>
      <c r="B46" s="138">
        <f t="shared" ref="B46:Q46" si="21">SUM(B47:B51)</f>
        <v>7</v>
      </c>
      <c r="C46" s="139">
        <f t="shared" si="21"/>
        <v>3717</v>
      </c>
      <c r="D46" s="139">
        <f t="shared" si="21"/>
        <v>1402</v>
      </c>
      <c r="E46" s="139">
        <f t="shared" si="21"/>
        <v>2315</v>
      </c>
      <c r="F46" s="139">
        <f t="shared" si="21"/>
        <v>304</v>
      </c>
      <c r="G46" s="139">
        <f t="shared" si="21"/>
        <v>559</v>
      </c>
      <c r="H46" s="139">
        <f t="shared" si="21"/>
        <v>315</v>
      </c>
      <c r="I46" s="139">
        <f t="shared" si="21"/>
        <v>588</v>
      </c>
      <c r="J46" s="139">
        <f t="shared" si="21"/>
        <v>322</v>
      </c>
      <c r="K46" s="139">
        <f t="shared" si="21"/>
        <v>514</v>
      </c>
      <c r="L46" s="139">
        <f t="shared" si="21"/>
        <v>311</v>
      </c>
      <c r="M46" s="139">
        <f t="shared" si="21"/>
        <v>593</v>
      </c>
      <c r="N46" s="171">
        <f t="shared" si="21"/>
        <v>82</v>
      </c>
      <c r="O46" s="171">
        <f t="shared" si="21"/>
        <v>30</v>
      </c>
      <c r="P46" s="171">
        <f t="shared" si="21"/>
        <v>68</v>
      </c>
      <c r="Q46" s="171">
        <f t="shared" si="21"/>
        <v>31</v>
      </c>
    </row>
    <row r="47" spans="1:17" s="123" customFormat="1" ht="10.5" customHeight="1">
      <c r="A47" s="141" t="s">
        <v>193</v>
      </c>
      <c r="B47" s="138">
        <v>1</v>
      </c>
      <c r="C47" s="139">
        <f>SUM(D47+E47)</f>
        <v>547</v>
      </c>
      <c r="D47" s="139">
        <f t="shared" ref="D47:E51" si="22">SUM(F47+H47+J47+L47+N47+P47)</f>
        <v>180</v>
      </c>
      <c r="E47" s="139">
        <f t="shared" si="22"/>
        <v>367</v>
      </c>
      <c r="F47" s="139">
        <v>40</v>
      </c>
      <c r="G47" s="139">
        <v>108</v>
      </c>
      <c r="H47" s="139">
        <v>46</v>
      </c>
      <c r="I47" s="139">
        <v>104</v>
      </c>
      <c r="J47" s="139">
        <v>45</v>
      </c>
      <c r="K47" s="139">
        <v>69</v>
      </c>
      <c r="L47" s="139">
        <v>49</v>
      </c>
      <c r="M47" s="139">
        <v>86</v>
      </c>
      <c r="N47" s="171">
        <v>0</v>
      </c>
      <c r="O47" s="171">
        <v>0</v>
      </c>
      <c r="P47" s="171">
        <v>0</v>
      </c>
      <c r="Q47" s="171">
        <v>0</v>
      </c>
    </row>
    <row r="48" spans="1:17" s="123" customFormat="1" ht="10.5" customHeight="1">
      <c r="A48" s="141" t="s">
        <v>192</v>
      </c>
      <c r="B48" s="138">
        <v>1</v>
      </c>
      <c r="C48" s="139">
        <f>SUM(D48+E48)</f>
        <v>448</v>
      </c>
      <c r="D48" s="139">
        <f t="shared" si="22"/>
        <v>188</v>
      </c>
      <c r="E48" s="139">
        <f t="shared" si="22"/>
        <v>260</v>
      </c>
      <c r="F48" s="139">
        <v>48</v>
      </c>
      <c r="G48" s="139">
        <v>55</v>
      </c>
      <c r="H48" s="139">
        <v>42</v>
      </c>
      <c r="I48" s="139">
        <v>67</v>
      </c>
      <c r="J48" s="139">
        <v>52</v>
      </c>
      <c r="K48" s="139">
        <v>57</v>
      </c>
      <c r="L48" s="139">
        <v>46</v>
      </c>
      <c r="M48" s="139">
        <v>81</v>
      </c>
      <c r="N48" s="171">
        <v>0</v>
      </c>
      <c r="O48" s="171">
        <v>0</v>
      </c>
      <c r="P48" s="171">
        <v>0</v>
      </c>
      <c r="Q48" s="171">
        <v>0</v>
      </c>
    </row>
    <row r="49" spans="1:17" s="123" customFormat="1" ht="10.5" customHeight="1">
      <c r="A49" s="141" t="s">
        <v>205</v>
      </c>
      <c r="B49" s="138">
        <v>2</v>
      </c>
      <c r="C49" s="139">
        <f>SUM(D49+E49)</f>
        <v>1006</v>
      </c>
      <c r="D49" s="139">
        <f t="shared" si="22"/>
        <v>483</v>
      </c>
      <c r="E49" s="139">
        <f t="shared" si="22"/>
        <v>523</v>
      </c>
      <c r="F49" s="139">
        <v>81</v>
      </c>
      <c r="G49" s="139">
        <v>113</v>
      </c>
      <c r="H49" s="139">
        <v>83</v>
      </c>
      <c r="I49" s="139">
        <v>120</v>
      </c>
      <c r="J49" s="139">
        <v>86</v>
      </c>
      <c r="K49" s="139">
        <v>108</v>
      </c>
      <c r="L49" s="139">
        <v>83</v>
      </c>
      <c r="M49" s="139">
        <v>121</v>
      </c>
      <c r="N49" s="169">
        <v>82</v>
      </c>
      <c r="O49" s="169">
        <v>30</v>
      </c>
      <c r="P49" s="169">
        <v>68</v>
      </c>
      <c r="Q49" s="169">
        <v>31</v>
      </c>
    </row>
    <row r="50" spans="1:17" s="123" customFormat="1" ht="10.5" customHeight="1">
      <c r="A50" s="141" t="s">
        <v>202</v>
      </c>
      <c r="B50" s="138">
        <v>2</v>
      </c>
      <c r="C50" s="139">
        <f>SUM(D50+E50)</f>
        <v>815</v>
      </c>
      <c r="D50" s="139">
        <f t="shared" si="22"/>
        <v>152</v>
      </c>
      <c r="E50" s="139">
        <f t="shared" si="22"/>
        <v>663</v>
      </c>
      <c r="F50" s="139">
        <v>35</v>
      </c>
      <c r="G50" s="139">
        <v>166</v>
      </c>
      <c r="H50" s="139">
        <v>47</v>
      </c>
      <c r="I50" s="139">
        <v>162</v>
      </c>
      <c r="J50" s="139">
        <v>36</v>
      </c>
      <c r="K50" s="139">
        <v>169</v>
      </c>
      <c r="L50" s="139">
        <v>34</v>
      </c>
      <c r="M50" s="139">
        <v>166</v>
      </c>
      <c r="N50" s="171">
        <v>0</v>
      </c>
      <c r="O50" s="171">
        <v>0</v>
      </c>
      <c r="P50" s="171">
        <v>0</v>
      </c>
      <c r="Q50" s="171">
        <v>0</v>
      </c>
    </row>
    <row r="51" spans="1:17" s="123" customFormat="1" ht="10.5" customHeight="1">
      <c r="A51" s="141" t="s">
        <v>201</v>
      </c>
      <c r="B51" s="138">
        <v>1</v>
      </c>
      <c r="C51" s="139">
        <f>SUM(D51+E51)</f>
        <v>901</v>
      </c>
      <c r="D51" s="139">
        <f t="shared" si="22"/>
        <v>399</v>
      </c>
      <c r="E51" s="139">
        <f t="shared" si="22"/>
        <v>502</v>
      </c>
      <c r="F51" s="139">
        <v>100</v>
      </c>
      <c r="G51" s="139">
        <v>117</v>
      </c>
      <c r="H51" s="139">
        <v>97</v>
      </c>
      <c r="I51" s="139">
        <v>135</v>
      </c>
      <c r="J51" s="139">
        <v>103</v>
      </c>
      <c r="K51" s="139">
        <v>111</v>
      </c>
      <c r="L51" s="139">
        <v>99</v>
      </c>
      <c r="M51" s="139">
        <v>139</v>
      </c>
      <c r="N51" s="171">
        <v>0</v>
      </c>
      <c r="O51" s="171">
        <v>0</v>
      </c>
      <c r="P51" s="171">
        <v>0</v>
      </c>
      <c r="Q51" s="171">
        <v>0</v>
      </c>
    </row>
    <row r="52" spans="1:17" s="123" customFormat="1" ht="6" customHeight="1">
      <c r="A52" s="141"/>
      <c r="B52" s="138"/>
      <c r="C52" s="139"/>
      <c r="D52" s="139"/>
      <c r="E52" s="139"/>
      <c r="F52" s="139"/>
      <c r="G52" s="139"/>
      <c r="H52" s="139"/>
      <c r="I52" s="139"/>
      <c r="J52" s="139"/>
      <c r="K52" s="139"/>
      <c r="L52" s="139"/>
      <c r="M52" s="139"/>
      <c r="N52" s="169"/>
      <c r="O52" s="169"/>
      <c r="P52" s="169"/>
      <c r="Q52" s="169"/>
    </row>
    <row r="53" spans="1:17" s="123" customFormat="1" ht="10.5" customHeight="1">
      <c r="A53" s="123" t="s">
        <v>194</v>
      </c>
      <c r="B53" s="138">
        <f t="shared" ref="B53:Q53" si="23">SUM(B54:B62)</f>
        <v>84</v>
      </c>
      <c r="C53" s="139">
        <f t="shared" si="23"/>
        <v>104769</v>
      </c>
      <c r="D53" s="139">
        <f t="shared" si="23"/>
        <v>49583</v>
      </c>
      <c r="E53" s="139">
        <f t="shared" si="23"/>
        <v>55186</v>
      </c>
      <c r="F53" s="139">
        <f t="shared" si="23"/>
        <v>12377</v>
      </c>
      <c r="G53" s="139">
        <f t="shared" si="23"/>
        <v>13702</v>
      </c>
      <c r="H53" s="139">
        <f t="shared" si="23"/>
        <v>11667</v>
      </c>
      <c r="I53" s="139">
        <f t="shared" si="23"/>
        <v>13646</v>
      </c>
      <c r="J53" s="139">
        <f t="shared" si="23"/>
        <v>11442</v>
      </c>
      <c r="K53" s="139">
        <f t="shared" si="23"/>
        <v>13294</v>
      </c>
      <c r="L53" s="139">
        <f t="shared" si="23"/>
        <v>13859</v>
      </c>
      <c r="M53" s="139">
        <f t="shared" si="23"/>
        <v>14076</v>
      </c>
      <c r="N53" s="171">
        <f t="shared" si="23"/>
        <v>115</v>
      </c>
      <c r="O53" s="171">
        <f t="shared" si="23"/>
        <v>239</v>
      </c>
      <c r="P53" s="171">
        <f t="shared" si="23"/>
        <v>123</v>
      </c>
      <c r="Q53" s="171">
        <f t="shared" si="23"/>
        <v>229</v>
      </c>
    </row>
    <row r="54" spans="1:17" s="123" customFormat="1" ht="10.5" customHeight="1">
      <c r="A54" s="141" t="s">
        <v>193</v>
      </c>
      <c r="B54" s="138">
        <v>24</v>
      </c>
      <c r="C54" s="139">
        <f t="shared" ref="C54:C62" si="24">SUM(D54+E54)</f>
        <v>30170</v>
      </c>
      <c r="D54" s="139">
        <f t="shared" ref="D54:D62" si="25">SUM(F54+H54+J54+L54+N54+P54)</f>
        <v>12613</v>
      </c>
      <c r="E54" s="139">
        <f t="shared" ref="E54:E62" si="26">SUM(G54+I54+K54+M54+O54+Q54)</f>
        <v>17557</v>
      </c>
      <c r="F54" s="139">
        <v>3102</v>
      </c>
      <c r="G54" s="139">
        <v>4275</v>
      </c>
      <c r="H54" s="139">
        <v>3029</v>
      </c>
      <c r="I54" s="139">
        <v>4216</v>
      </c>
      <c r="J54" s="139">
        <v>2861</v>
      </c>
      <c r="K54" s="139">
        <v>4192</v>
      </c>
      <c r="L54" s="139">
        <v>3621</v>
      </c>
      <c r="M54" s="139">
        <v>4874</v>
      </c>
      <c r="N54" s="171">
        <v>0</v>
      </c>
      <c r="O54" s="171">
        <v>0</v>
      </c>
      <c r="P54" s="171">
        <v>0</v>
      </c>
      <c r="Q54" s="171">
        <v>0</v>
      </c>
    </row>
    <row r="55" spans="1:17" s="123" customFormat="1" ht="10.5" customHeight="1">
      <c r="A55" s="141" t="s">
        <v>192</v>
      </c>
      <c r="B55" s="138">
        <v>24</v>
      </c>
      <c r="C55" s="139">
        <f t="shared" si="24"/>
        <v>46292</v>
      </c>
      <c r="D55" s="139">
        <f t="shared" si="25"/>
        <v>28385</v>
      </c>
      <c r="E55" s="139">
        <f t="shared" si="26"/>
        <v>17907</v>
      </c>
      <c r="F55" s="139">
        <v>6932</v>
      </c>
      <c r="G55" s="139">
        <v>4301</v>
      </c>
      <c r="H55" s="139">
        <v>6526</v>
      </c>
      <c r="I55" s="139">
        <v>4390</v>
      </c>
      <c r="J55" s="139">
        <v>6638</v>
      </c>
      <c r="K55" s="139">
        <v>4410</v>
      </c>
      <c r="L55" s="139">
        <v>8289</v>
      </c>
      <c r="M55" s="139">
        <v>4806</v>
      </c>
      <c r="N55" s="171">
        <v>0</v>
      </c>
      <c r="O55" s="171">
        <v>0</v>
      </c>
      <c r="P55" s="171">
        <v>0</v>
      </c>
      <c r="Q55" s="171">
        <v>0</v>
      </c>
    </row>
    <row r="56" spans="1:17" s="123" customFormat="1" ht="10.5" customHeight="1">
      <c r="A56" s="141" t="s">
        <v>206</v>
      </c>
      <c r="B56" s="138">
        <v>2</v>
      </c>
      <c r="C56" s="139">
        <f t="shared" si="24"/>
        <v>788</v>
      </c>
      <c r="D56" s="139">
        <f t="shared" si="25"/>
        <v>539</v>
      </c>
      <c r="E56" s="139">
        <f t="shared" si="26"/>
        <v>249</v>
      </c>
      <c r="F56" s="139">
        <v>170</v>
      </c>
      <c r="G56" s="139">
        <v>100</v>
      </c>
      <c r="H56" s="139">
        <v>160</v>
      </c>
      <c r="I56" s="139">
        <v>84</v>
      </c>
      <c r="J56" s="139">
        <v>90</v>
      </c>
      <c r="K56" s="139">
        <v>31</v>
      </c>
      <c r="L56" s="139">
        <v>119</v>
      </c>
      <c r="M56" s="139">
        <v>34</v>
      </c>
      <c r="N56" s="171">
        <v>0</v>
      </c>
      <c r="O56" s="171">
        <v>0</v>
      </c>
      <c r="P56" s="171">
        <v>0</v>
      </c>
      <c r="Q56" s="171">
        <v>0</v>
      </c>
    </row>
    <row r="57" spans="1:17" s="123" customFormat="1" ht="10.5" customHeight="1">
      <c r="A57" s="141" t="s">
        <v>196</v>
      </c>
      <c r="B57" s="138">
        <v>3</v>
      </c>
      <c r="C57" s="139">
        <f t="shared" si="24"/>
        <v>787</v>
      </c>
      <c r="D57" s="139">
        <f t="shared" si="25"/>
        <v>633</v>
      </c>
      <c r="E57" s="139">
        <f t="shared" si="26"/>
        <v>154</v>
      </c>
      <c r="F57" s="139">
        <v>257</v>
      </c>
      <c r="G57" s="139">
        <v>25</v>
      </c>
      <c r="H57" s="139">
        <v>135</v>
      </c>
      <c r="I57" s="139">
        <v>23</v>
      </c>
      <c r="J57" s="139">
        <v>165</v>
      </c>
      <c r="K57" s="139">
        <v>58</v>
      </c>
      <c r="L57" s="139">
        <v>76</v>
      </c>
      <c r="M57" s="139">
        <v>48</v>
      </c>
      <c r="N57" s="171">
        <v>0</v>
      </c>
      <c r="O57" s="171">
        <v>0</v>
      </c>
      <c r="P57" s="171">
        <v>0</v>
      </c>
      <c r="Q57" s="171">
        <v>0</v>
      </c>
    </row>
    <row r="58" spans="1:17" s="123" customFormat="1" ht="10.5" customHeight="1">
      <c r="A58" s="141" t="s">
        <v>205</v>
      </c>
      <c r="B58" s="138">
        <v>6</v>
      </c>
      <c r="C58" s="139">
        <f t="shared" si="24"/>
        <v>5414</v>
      </c>
      <c r="D58" s="139">
        <f t="shared" si="25"/>
        <v>1035</v>
      </c>
      <c r="E58" s="139">
        <f t="shared" si="26"/>
        <v>4379</v>
      </c>
      <c r="F58" s="139">
        <v>198</v>
      </c>
      <c r="G58" s="139">
        <v>1009</v>
      </c>
      <c r="H58" s="139">
        <v>186</v>
      </c>
      <c r="I58" s="139">
        <v>1011</v>
      </c>
      <c r="J58" s="139">
        <v>212</v>
      </c>
      <c r="K58" s="139">
        <v>957</v>
      </c>
      <c r="L58" s="139">
        <v>201</v>
      </c>
      <c r="M58" s="139">
        <v>934</v>
      </c>
      <c r="N58" s="171">
        <v>115</v>
      </c>
      <c r="O58" s="171">
        <v>239</v>
      </c>
      <c r="P58" s="171">
        <v>123</v>
      </c>
      <c r="Q58" s="171">
        <v>229</v>
      </c>
    </row>
    <row r="59" spans="1:17" s="123" customFormat="1" ht="10.5" customHeight="1">
      <c r="A59" s="141" t="s">
        <v>204</v>
      </c>
      <c r="B59" s="138">
        <v>4</v>
      </c>
      <c r="C59" s="139">
        <f t="shared" si="24"/>
        <v>3684</v>
      </c>
      <c r="D59" s="139">
        <f t="shared" si="25"/>
        <v>526</v>
      </c>
      <c r="E59" s="139">
        <f t="shared" si="26"/>
        <v>3158</v>
      </c>
      <c r="F59" s="139">
        <v>148</v>
      </c>
      <c r="G59" s="139">
        <v>790</v>
      </c>
      <c r="H59" s="139">
        <v>141</v>
      </c>
      <c r="I59" s="139">
        <v>781</v>
      </c>
      <c r="J59" s="139">
        <v>127</v>
      </c>
      <c r="K59" s="139">
        <v>811</v>
      </c>
      <c r="L59" s="139">
        <v>110</v>
      </c>
      <c r="M59" s="139">
        <v>776</v>
      </c>
      <c r="N59" s="171">
        <v>0</v>
      </c>
      <c r="O59" s="171">
        <v>0</v>
      </c>
      <c r="P59" s="171">
        <v>0</v>
      </c>
      <c r="Q59" s="171">
        <v>0</v>
      </c>
    </row>
    <row r="60" spans="1:17" s="123" customFormat="1" ht="10.5" customHeight="1">
      <c r="A60" s="141" t="s">
        <v>203</v>
      </c>
      <c r="B60" s="138">
        <v>6</v>
      </c>
      <c r="C60" s="139">
        <f t="shared" si="24"/>
        <v>3426</v>
      </c>
      <c r="D60" s="139">
        <f t="shared" si="25"/>
        <v>598</v>
      </c>
      <c r="E60" s="139">
        <f t="shared" si="26"/>
        <v>2828</v>
      </c>
      <c r="F60" s="139">
        <v>144</v>
      </c>
      <c r="G60" s="139">
        <v>756</v>
      </c>
      <c r="H60" s="139">
        <v>166</v>
      </c>
      <c r="I60" s="139">
        <v>737</v>
      </c>
      <c r="J60" s="139">
        <v>136</v>
      </c>
      <c r="K60" s="139">
        <v>710</v>
      </c>
      <c r="L60" s="139">
        <v>152</v>
      </c>
      <c r="M60" s="139">
        <v>625</v>
      </c>
      <c r="N60" s="171">
        <v>0</v>
      </c>
      <c r="O60" s="171">
        <v>0</v>
      </c>
      <c r="P60" s="171">
        <v>0</v>
      </c>
      <c r="Q60" s="171">
        <v>0</v>
      </c>
    </row>
    <row r="61" spans="1:17" s="123" customFormat="1" ht="10.5" customHeight="1">
      <c r="A61" s="141" t="s">
        <v>202</v>
      </c>
      <c r="B61" s="138">
        <v>5</v>
      </c>
      <c r="C61" s="139">
        <f t="shared" si="24"/>
        <v>6034</v>
      </c>
      <c r="D61" s="139">
        <f t="shared" si="25"/>
        <v>1823</v>
      </c>
      <c r="E61" s="139">
        <f t="shared" si="26"/>
        <v>4211</v>
      </c>
      <c r="F61" s="139">
        <v>492</v>
      </c>
      <c r="G61" s="139">
        <v>1159</v>
      </c>
      <c r="H61" s="139">
        <v>467</v>
      </c>
      <c r="I61" s="139">
        <v>1119</v>
      </c>
      <c r="J61" s="139">
        <v>459</v>
      </c>
      <c r="K61" s="139">
        <v>1033</v>
      </c>
      <c r="L61" s="139">
        <v>405</v>
      </c>
      <c r="M61" s="139">
        <v>900</v>
      </c>
      <c r="N61" s="171">
        <v>0</v>
      </c>
      <c r="O61" s="171">
        <v>0</v>
      </c>
      <c r="P61" s="171">
        <v>0</v>
      </c>
      <c r="Q61" s="171">
        <v>0</v>
      </c>
    </row>
    <row r="62" spans="1:17" s="123" customFormat="1" ht="10.5" customHeight="1">
      <c r="A62" s="141" t="s">
        <v>201</v>
      </c>
      <c r="B62" s="138">
        <v>10</v>
      </c>
      <c r="C62" s="139">
        <f t="shared" si="24"/>
        <v>8174</v>
      </c>
      <c r="D62" s="139">
        <f t="shared" si="25"/>
        <v>3431</v>
      </c>
      <c r="E62" s="139">
        <f t="shared" si="26"/>
        <v>4743</v>
      </c>
      <c r="F62" s="139">
        <v>934</v>
      </c>
      <c r="G62" s="139">
        <v>1287</v>
      </c>
      <c r="H62" s="139">
        <v>857</v>
      </c>
      <c r="I62" s="139">
        <v>1285</v>
      </c>
      <c r="J62" s="139">
        <v>754</v>
      </c>
      <c r="K62" s="139">
        <v>1092</v>
      </c>
      <c r="L62" s="139">
        <v>886</v>
      </c>
      <c r="M62" s="139">
        <v>1079</v>
      </c>
      <c r="N62" s="171">
        <v>0</v>
      </c>
      <c r="O62" s="171">
        <v>0</v>
      </c>
      <c r="P62" s="171">
        <v>0</v>
      </c>
      <c r="Q62" s="171">
        <v>0</v>
      </c>
    </row>
    <row r="63" spans="1:17" s="123" customFormat="1" ht="6" customHeight="1">
      <c r="A63" s="141"/>
      <c r="B63" s="138"/>
      <c r="C63" s="139"/>
      <c r="D63" s="139"/>
      <c r="E63" s="139"/>
      <c r="F63" s="139"/>
      <c r="G63" s="139"/>
      <c r="H63" s="139"/>
      <c r="I63" s="139"/>
      <c r="J63" s="139"/>
      <c r="K63" s="139"/>
      <c r="L63" s="139"/>
      <c r="M63" s="139"/>
      <c r="N63" s="169"/>
      <c r="O63" s="169"/>
      <c r="P63" s="169"/>
      <c r="Q63" s="169"/>
    </row>
    <row r="64" spans="1:17" s="137" customFormat="1" ht="10.5" customHeight="1">
      <c r="A64" s="134" t="s">
        <v>200</v>
      </c>
      <c r="B64" s="135">
        <f t="shared" ref="B64:Q64" si="27">SUM(B65:B65)</f>
        <v>1</v>
      </c>
      <c r="C64" s="136">
        <f t="shared" si="27"/>
        <v>2</v>
      </c>
      <c r="D64" s="136">
        <f t="shared" si="27"/>
        <v>2</v>
      </c>
      <c r="E64" s="136">
        <f t="shared" si="27"/>
        <v>0</v>
      </c>
      <c r="F64" s="136">
        <f t="shared" si="27"/>
        <v>0</v>
      </c>
      <c r="G64" s="136">
        <f t="shared" si="27"/>
        <v>0</v>
      </c>
      <c r="H64" s="136">
        <f t="shared" si="27"/>
        <v>0</v>
      </c>
      <c r="I64" s="136">
        <f t="shared" si="27"/>
        <v>0</v>
      </c>
      <c r="J64" s="136">
        <f t="shared" si="27"/>
        <v>0</v>
      </c>
      <c r="K64" s="136">
        <f t="shared" si="27"/>
        <v>0</v>
      </c>
      <c r="L64" s="136">
        <f t="shared" si="27"/>
        <v>2</v>
      </c>
      <c r="M64" s="136">
        <f t="shared" si="27"/>
        <v>0</v>
      </c>
      <c r="N64" s="172">
        <f t="shared" si="27"/>
        <v>0</v>
      </c>
      <c r="O64" s="172">
        <f t="shared" si="27"/>
        <v>0</v>
      </c>
      <c r="P64" s="172">
        <f t="shared" si="27"/>
        <v>0</v>
      </c>
      <c r="Q64" s="172">
        <f t="shared" si="27"/>
        <v>0</v>
      </c>
    </row>
    <row r="65" spans="1:17" s="123" customFormat="1" ht="10.5" customHeight="1">
      <c r="A65" s="141" t="s">
        <v>196</v>
      </c>
      <c r="B65" s="138">
        <v>1</v>
      </c>
      <c r="C65" s="139">
        <f>SUM(D65+E65)</f>
        <v>2</v>
      </c>
      <c r="D65" s="139">
        <f>SUM(F65+H65+J65+L65+N65+P65)</f>
        <v>2</v>
      </c>
      <c r="E65" s="139">
        <f>SUM(G65+I65+K65+M65+O65+Q65)</f>
        <v>0</v>
      </c>
      <c r="F65" s="139">
        <v>0</v>
      </c>
      <c r="G65" s="139">
        <v>0</v>
      </c>
      <c r="H65" s="139">
        <v>0</v>
      </c>
      <c r="I65" s="139">
        <v>0</v>
      </c>
      <c r="J65" s="139">
        <v>0</v>
      </c>
      <c r="K65" s="139">
        <v>0</v>
      </c>
      <c r="L65" s="139">
        <v>2</v>
      </c>
      <c r="M65" s="139">
        <v>0</v>
      </c>
      <c r="N65" s="171">
        <v>0</v>
      </c>
      <c r="O65" s="171">
        <v>0</v>
      </c>
      <c r="P65" s="171">
        <v>0</v>
      </c>
      <c r="Q65" s="171">
        <v>0</v>
      </c>
    </row>
    <row r="66" spans="1:17" s="123" customFormat="1" ht="6" customHeight="1">
      <c r="A66" s="141"/>
      <c r="B66" s="138"/>
      <c r="C66" s="139"/>
      <c r="D66" s="139"/>
      <c r="E66" s="139"/>
      <c r="F66" s="139"/>
      <c r="G66" s="139"/>
      <c r="H66" s="139"/>
      <c r="I66" s="139"/>
      <c r="J66" s="139"/>
      <c r="K66" s="139"/>
      <c r="L66" s="139"/>
      <c r="M66" s="139"/>
      <c r="N66" s="169"/>
      <c r="O66" s="169"/>
      <c r="P66" s="169"/>
      <c r="Q66" s="169"/>
    </row>
    <row r="67" spans="1:17" s="123" customFormat="1" ht="10.5" customHeight="1">
      <c r="A67" s="123" t="s">
        <v>197</v>
      </c>
      <c r="B67" s="138">
        <f t="shared" ref="B67:Q67" si="28">SUM(B68:B68)</f>
        <v>1</v>
      </c>
      <c r="C67" s="139">
        <f t="shared" si="28"/>
        <v>2</v>
      </c>
      <c r="D67" s="139">
        <f t="shared" si="28"/>
        <v>2</v>
      </c>
      <c r="E67" s="139">
        <f t="shared" si="28"/>
        <v>0</v>
      </c>
      <c r="F67" s="139">
        <f t="shared" si="28"/>
        <v>0</v>
      </c>
      <c r="G67" s="139">
        <f t="shared" si="28"/>
        <v>0</v>
      </c>
      <c r="H67" s="139">
        <f t="shared" si="28"/>
        <v>0</v>
      </c>
      <c r="I67" s="139">
        <f t="shared" si="28"/>
        <v>0</v>
      </c>
      <c r="J67" s="139">
        <f t="shared" si="28"/>
        <v>0</v>
      </c>
      <c r="K67" s="139">
        <f t="shared" si="28"/>
        <v>0</v>
      </c>
      <c r="L67" s="139">
        <f t="shared" si="28"/>
        <v>2</v>
      </c>
      <c r="M67" s="139">
        <f t="shared" si="28"/>
        <v>0</v>
      </c>
      <c r="N67" s="172">
        <f t="shared" si="28"/>
        <v>0</v>
      </c>
      <c r="O67" s="172">
        <f t="shared" si="28"/>
        <v>0</v>
      </c>
      <c r="P67" s="172">
        <f t="shared" si="28"/>
        <v>0</v>
      </c>
      <c r="Q67" s="172">
        <f t="shared" si="28"/>
        <v>0</v>
      </c>
    </row>
    <row r="68" spans="1:17" s="123" customFormat="1" ht="10.5" customHeight="1">
      <c r="A68" s="141" t="s">
        <v>196</v>
      </c>
      <c r="B68" s="138">
        <v>1</v>
      </c>
      <c r="C68" s="139">
        <f>SUM(D68+E68)</f>
        <v>2</v>
      </c>
      <c r="D68" s="139">
        <f>SUM(F68+H68+J68+L68+N68+P68)</f>
        <v>2</v>
      </c>
      <c r="E68" s="139">
        <f>SUM(G68+I68+K68+M68+O68+Q68)</f>
        <v>0</v>
      </c>
      <c r="F68" s="139">
        <v>0</v>
      </c>
      <c r="G68" s="139">
        <v>0</v>
      </c>
      <c r="H68" s="139">
        <v>0</v>
      </c>
      <c r="I68" s="139">
        <v>0</v>
      </c>
      <c r="J68" s="139">
        <v>0</v>
      </c>
      <c r="K68" s="139">
        <v>0</v>
      </c>
      <c r="L68" s="139">
        <v>2</v>
      </c>
      <c r="M68" s="139">
        <v>0</v>
      </c>
      <c r="N68" s="171">
        <v>0</v>
      </c>
      <c r="O68" s="171">
        <v>0</v>
      </c>
      <c r="P68" s="171">
        <v>0</v>
      </c>
      <c r="Q68" s="171">
        <v>0</v>
      </c>
    </row>
    <row r="69" spans="1:17" s="123" customFormat="1" ht="6" customHeight="1">
      <c r="A69" s="141"/>
      <c r="B69" s="138"/>
      <c r="C69" s="139"/>
      <c r="D69" s="139"/>
      <c r="E69" s="139"/>
      <c r="F69" s="139"/>
      <c r="G69" s="139"/>
      <c r="H69" s="139"/>
      <c r="I69" s="139"/>
      <c r="J69" s="139"/>
      <c r="K69" s="139"/>
      <c r="L69" s="139"/>
      <c r="M69" s="139"/>
      <c r="N69" s="169"/>
      <c r="O69" s="169"/>
      <c r="P69" s="169"/>
      <c r="Q69" s="169"/>
    </row>
    <row r="70" spans="1:17" s="123" customFormat="1" ht="6" customHeight="1">
      <c r="A70" s="142"/>
      <c r="B70" s="143"/>
      <c r="C70" s="144"/>
      <c r="D70" s="144"/>
      <c r="E70" s="144"/>
      <c r="F70" s="144"/>
      <c r="G70" s="144"/>
      <c r="H70" s="144"/>
      <c r="I70" s="144"/>
      <c r="J70" s="144"/>
      <c r="K70" s="144"/>
      <c r="L70" s="144"/>
      <c r="M70" s="144"/>
      <c r="N70" s="173"/>
      <c r="O70" s="173"/>
      <c r="P70" s="173"/>
      <c r="Q70" s="173"/>
    </row>
    <row r="71" spans="1:17" s="123" customFormat="1" ht="11.25" customHeight="1">
      <c r="A71" s="123" t="s">
        <v>492</v>
      </c>
      <c r="B71" s="145"/>
      <c r="C71" s="145"/>
      <c r="D71" s="145"/>
      <c r="E71" s="145"/>
      <c r="F71" s="145"/>
      <c r="G71" s="145"/>
      <c r="H71" s="145"/>
      <c r="I71" s="145"/>
      <c r="J71" s="145"/>
      <c r="K71" s="145"/>
      <c r="L71" s="145"/>
      <c r="M71" s="145"/>
      <c r="N71" s="174"/>
      <c r="O71" s="174"/>
      <c r="P71" s="174"/>
      <c r="Q71" s="174"/>
    </row>
    <row r="72" spans="1:17" s="123" customFormat="1" ht="10.5">
      <c r="N72" s="169"/>
      <c r="O72" s="169"/>
      <c r="P72" s="169"/>
      <c r="Q72" s="169"/>
    </row>
    <row r="73" spans="1:17" s="123" customFormat="1" ht="10.5">
      <c r="N73" s="169"/>
      <c r="O73" s="169"/>
      <c r="P73" s="169"/>
      <c r="Q73" s="169"/>
    </row>
  </sheetData>
  <mergeCells count="10">
    <mergeCell ref="J15:K15"/>
    <mergeCell ref="L15:M15"/>
    <mergeCell ref="C14:Q14"/>
    <mergeCell ref="N15:O15"/>
    <mergeCell ref="P15:Q15"/>
    <mergeCell ref="A14:A16"/>
    <mergeCell ref="B14:B16"/>
    <mergeCell ref="C15:E15"/>
    <mergeCell ref="F15:G15"/>
    <mergeCell ref="H15:I15"/>
  </mergeCells>
  <phoneticPr fontId="8"/>
  <pageMargins left="0.6692913385826772" right="0.6692913385826772" top="0.78740157480314965" bottom="0.78740157480314965" header="0.51181102362204722" footer="0.19685039370078741"/>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679DD-2358-406A-8425-67A82FC1FC52}">
  <dimension ref="A1:Q81"/>
  <sheetViews>
    <sheetView zoomScaleNormal="100" zoomScaleSheetLayoutView="100" workbookViewId="0"/>
  </sheetViews>
  <sheetFormatPr defaultColWidth="13.28515625" defaultRowHeight="13.5"/>
  <cols>
    <col min="1" max="1" width="11.42578125" style="119" customWidth="1"/>
    <col min="2" max="2" width="8.140625" style="119" customWidth="1"/>
    <col min="3" max="17" width="7.5703125" style="119" customWidth="1"/>
    <col min="18" max="18" width="4.5703125" style="119" customWidth="1"/>
    <col min="19" max="23" width="7.28515625" style="119" customWidth="1"/>
    <col min="24" max="16384" width="13.28515625" style="119"/>
  </cols>
  <sheetData>
    <row r="1" spans="1:17" s="28" customFormat="1" ht="13.5" customHeight="1"/>
    <row r="2" spans="1:17" s="1" customFormat="1" ht="13.5" customHeight="1">
      <c r="A2" s="153" t="s">
        <v>537</v>
      </c>
      <c r="B2" s="153"/>
      <c r="C2" s="153"/>
      <c r="D2" s="153"/>
      <c r="E2" s="153"/>
      <c r="F2" s="153"/>
      <c r="G2" s="153"/>
      <c r="H2" s="153"/>
      <c r="I2" s="153"/>
      <c r="J2" s="153"/>
      <c r="K2" s="153"/>
      <c r="L2" s="153"/>
      <c r="M2" s="153"/>
      <c r="N2" s="153"/>
      <c r="O2" s="153"/>
    </row>
    <row r="3" spans="1:17" s="1" customFormat="1" ht="10.5" customHeight="1">
      <c r="A3" s="154"/>
      <c r="B3" s="154"/>
      <c r="C3" s="154"/>
      <c r="D3" s="154"/>
      <c r="E3" s="154"/>
      <c r="F3" s="154"/>
      <c r="G3" s="154"/>
      <c r="H3" s="154"/>
      <c r="I3" s="154"/>
      <c r="J3" s="154"/>
      <c r="K3" s="154"/>
      <c r="L3" s="154"/>
      <c r="M3" s="154"/>
    </row>
    <row r="4" spans="1:17" s="28" customFormat="1" ht="10.5" customHeight="1">
      <c r="A4" s="155" t="s">
        <v>258</v>
      </c>
      <c r="B4" s="155"/>
      <c r="C4" s="155"/>
      <c r="D4" s="155"/>
      <c r="E4" s="155"/>
      <c r="F4" s="155"/>
      <c r="G4" s="155"/>
      <c r="H4" s="155"/>
      <c r="I4" s="155"/>
      <c r="J4" s="155"/>
      <c r="K4" s="155"/>
      <c r="L4" s="155"/>
      <c r="M4" s="155"/>
      <c r="N4" s="155"/>
      <c r="O4" s="155"/>
    </row>
    <row r="5" spans="1:17" s="28" customFormat="1" ht="10.5" customHeight="1">
      <c r="A5" s="155" t="s">
        <v>257</v>
      </c>
      <c r="B5" s="156"/>
      <c r="C5" s="156"/>
      <c r="D5" s="156"/>
      <c r="E5" s="156"/>
      <c r="F5" s="156"/>
      <c r="G5" s="156"/>
      <c r="H5" s="156"/>
      <c r="I5" s="156"/>
      <c r="J5" s="156"/>
      <c r="K5" s="156"/>
      <c r="L5" s="156"/>
      <c r="M5" s="156"/>
      <c r="N5" s="156"/>
      <c r="O5" s="156"/>
    </row>
    <row r="6" spans="1:17" s="28" customFormat="1" ht="10.5" customHeight="1">
      <c r="A6" s="155"/>
      <c r="B6" s="156"/>
      <c r="C6" s="156"/>
      <c r="D6" s="156"/>
      <c r="E6" s="156"/>
      <c r="F6" s="156"/>
      <c r="G6" s="156"/>
      <c r="H6" s="156"/>
      <c r="I6" s="156"/>
      <c r="J6" s="156"/>
      <c r="K6" s="156"/>
      <c r="L6" s="156"/>
      <c r="M6" s="156"/>
      <c r="N6" s="156"/>
      <c r="O6" s="156"/>
    </row>
    <row r="7" spans="1:17">
      <c r="A7" s="158" t="s">
        <v>235</v>
      </c>
      <c r="B7" s="158"/>
      <c r="C7" s="158"/>
      <c r="D7" s="158"/>
      <c r="E7" s="158"/>
      <c r="F7" s="158"/>
      <c r="G7" s="158"/>
      <c r="H7" s="158"/>
      <c r="I7" s="158"/>
      <c r="J7" s="158"/>
      <c r="K7" s="158"/>
      <c r="L7" s="158"/>
      <c r="M7" s="158"/>
      <c r="N7" s="118"/>
      <c r="O7" s="118"/>
      <c r="P7" s="118"/>
      <c r="Q7" s="118"/>
    </row>
    <row r="8" spans="1:17" ht="10.5" customHeight="1">
      <c r="A8" s="118"/>
      <c r="B8" s="118"/>
      <c r="C8" s="118"/>
      <c r="D8" s="118"/>
      <c r="E8" s="118"/>
      <c r="F8" s="118"/>
      <c r="G8" s="118"/>
      <c r="H8" s="118"/>
      <c r="I8" s="118"/>
      <c r="J8" s="118"/>
      <c r="K8" s="118"/>
      <c r="L8" s="118"/>
      <c r="M8" s="118"/>
      <c r="N8" s="118"/>
      <c r="O8" s="118"/>
      <c r="P8" s="118"/>
      <c r="Q8" s="118"/>
    </row>
    <row r="9" spans="1:17" ht="10.5" customHeight="1">
      <c r="A9" s="120" t="s">
        <v>256</v>
      </c>
      <c r="B9" s="118"/>
      <c r="C9" s="118"/>
      <c r="D9" s="118"/>
      <c r="E9" s="118"/>
      <c r="F9" s="118"/>
      <c r="G9" s="118"/>
      <c r="H9" s="118"/>
      <c r="I9" s="118"/>
      <c r="J9" s="118"/>
      <c r="K9" s="118"/>
      <c r="L9" s="118"/>
      <c r="M9" s="118"/>
      <c r="N9" s="118"/>
      <c r="O9" s="118"/>
      <c r="P9" s="118"/>
      <c r="Q9" s="118"/>
    </row>
    <row r="10" spans="1:17" ht="10.5" customHeight="1">
      <c r="A10" s="121"/>
      <c r="H10" s="122"/>
    </row>
    <row r="11" spans="1:17" ht="13.5" customHeight="1">
      <c r="A11" s="158" t="s">
        <v>234</v>
      </c>
      <c r="B11" s="158"/>
      <c r="C11" s="158"/>
      <c r="D11" s="158"/>
      <c r="E11" s="158"/>
      <c r="F11" s="158"/>
      <c r="G11" s="158"/>
      <c r="H11" s="158"/>
      <c r="I11" s="158"/>
      <c r="J11" s="158"/>
      <c r="K11" s="158"/>
      <c r="L11" s="158"/>
      <c r="M11" s="158"/>
      <c r="N11" s="118"/>
      <c r="O11" s="118"/>
      <c r="P11" s="118"/>
      <c r="Q11" s="118"/>
    </row>
    <row r="12" spans="1:17" ht="10.5" customHeight="1">
      <c r="H12" s="122"/>
    </row>
    <row r="13" spans="1:17" s="123" customFormat="1" ht="10.5" customHeight="1">
      <c r="H13" s="124"/>
      <c r="I13" s="125"/>
      <c r="M13" s="125" t="s">
        <v>536</v>
      </c>
      <c r="N13" s="126"/>
      <c r="O13" s="126"/>
      <c r="P13" s="126"/>
      <c r="Q13" s="126"/>
    </row>
    <row r="14" spans="1:17" s="123" customFormat="1" ht="12" customHeight="1">
      <c r="A14" s="229" t="s">
        <v>228</v>
      </c>
      <c r="B14" s="232" t="s">
        <v>230</v>
      </c>
      <c r="C14" s="235" t="s">
        <v>229</v>
      </c>
      <c r="D14" s="236"/>
      <c r="E14" s="236"/>
      <c r="F14" s="236"/>
      <c r="G14" s="236"/>
      <c r="H14" s="236"/>
      <c r="I14" s="236"/>
      <c r="J14" s="236"/>
      <c r="K14" s="236"/>
      <c r="L14" s="236"/>
      <c r="M14" s="236"/>
      <c r="N14" s="146"/>
      <c r="O14" s="146"/>
      <c r="P14" s="146"/>
      <c r="Q14" s="146"/>
    </row>
    <row r="15" spans="1:17" s="123" customFormat="1" ht="12" customHeight="1">
      <c r="A15" s="230"/>
      <c r="B15" s="233"/>
      <c r="C15" s="235" t="s">
        <v>226</v>
      </c>
      <c r="D15" s="236"/>
      <c r="E15" s="237"/>
      <c r="F15" s="236" t="s">
        <v>225</v>
      </c>
      <c r="G15" s="237"/>
      <c r="H15" s="236" t="s">
        <v>224</v>
      </c>
      <c r="I15" s="236"/>
      <c r="J15" s="235" t="s">
        <v>223</v>
      </c>
      <c r="K15" s="237"/>
      <c r="L15" s="235" t="s">
        <v>222</v>
      </c>
      <c r="M15" s="236"/>
      <c r="N15" s="241" t="s">
        <v>221</v>
      </c>
      <c r="O15" s="242"/>
      <c r="P15" s="241" t="s">
        <v>220</v>
      </c>
      <c r="Q15" s="243"/>
    </row>
    <row r="16" spans="1:17" s="123" customFormat="1" ht="12" customHeight="1">
      <c r="A16" s="231"/>
      <c r="B16" s="234"/>
      <c r="C16" s="127" t="s">
        <v>48</v>
      </c>
      <c r="D16" s="127" t="s">
        <v>49</v>
      </c>
      <c r="E16" s="127" t="s">
        <v>50</v>
      </c>
      <c r="F16" s="127" t="s">
        <v>49</v>
      </c>
      <c r="G16" s="127" t="s">
        <v>50</v>
      </c>
      <c r="H16" s="127" t="s">
        <v>49</v>
      </c>
      <c r="I16" s="128" t="s">
        <v>50</v>
      </c>
      <c r="J16" s="127" t="s">
        <v>49</v>
      </c>
      <c r="K16" s="127" t="s">
        <v>50</v>
      </c>
      <c r="L16" s="127" t="s">
        <v>49</v>
      </c>
      <c r="M16" s="128" t="s">
        <v>50</v>
      </c>
      <c r="N16" s="129" t="s">
        <v>49</v>
      </c>
      <c r="O16" s="129" t="s">
        <v>50</v>
      </c>
      <c r="P16" s="129" t="s">
        <v>49</v>
      </c>
      <c r="Q16" s="130" t="s">
        <v>50</v>
      </c>
    </row>
    <row r="17" spans="1:17" s="123" customFormat="1" ht="6" customHeight="1">
      <c r="B17" s="131"/>
      <c r="C17" s="132"/>
      <c r="I17" s="133"/>
      <c r="N17" s="147"/>
      <c r="O17" s="147"/>
      <c r="P17" s="147"/>
      <c r="Q17" s="147"/>
    </row>
    <row r="18" spans="1:17" s="137" customFormat="1" ht="10.5" customHeight="1">
      <c r="A18" s="134" t="s">
        <v>219</v>
      </c>
      <c r="B18" s="135">
        <f>B24+B64</f>
        <v>106</v>
      </c>
      <c r="C18" s="136">
        <f>SUM(C20:C22)</f>
        <v>124480</v>
      </c>
      <c r="D18" s="136">
        <f t="shared" ref="D18:L18" si="0">SUM(D20:D22)</f>
        <v>62922</v>
      </c>
      <c r="E18" s="136">
        <f t="shared" si="0"/>
        <v>61558</v>
      </c>
      <c r="F18" s="136">
        <f t="shared" si="0"/>
        <v>14992</v>
      </c>
      <c r="G18" s="136">
        <f t="shared" si="0"/>
        <v>15386</v>
      </c>
      <c r="H18" s="136">
        <f t="shared" si="0"/>
        <v>14659</v>
      </c>
      <c r="I18" s="136">
        <f t="shared" si="0"/>
        <v>14921</v>
      </c>
      <c r="J18" s="136">
        <f t="shared" si="0"/>
        <v>14722</v>
      </c>
      <c r="K18" s="136">
        <f t="shared" si="0"/>
        <v>14839</v>
      </c>
      <c r="L18" s="136">
        <f t="shared" si="0"/>
        <v>17962</v>
      </c>
      <c r="M18" s="136">
        <f>SUM(M20:M22)</f>
        <v>15799</v>
      </c>
      <c r="N18" s="148">
        <f>SUM(N20:N22)</f>
        <v>285</v>
      </c>
      <c r="O18" s="148">
        <f>SUM(O20:O22)</f>
        <v>278</v>
      </c>
      <c r="P18" s="148">
        <f>SUM(P20:P22)</f>
        <v>302</v>
      </c>
      <c r="Q18" s="148">
        <f>SUM(Q20:Q22)</f>
        <v>335</v>
      </c>
    </row>
    <row r="19" spans="1:17" s="123" customFormat="1" ht="6" customHeight="1">
      <c r="B19" s="138"/>
      <c r="C19" s="139"/>
      <c r="D19" s="139"/>
      <c r="E19" s="139"/>
      <c r="F19" s="139"/>
      <c r="G19" s="139"/>
      <c r="H19" s="139"/>
      <c r="I19" s="139"/>
      <c r="J19" s="139"/>
      <c r="K19" s="139"/>
      <c r="L19" s="139"/>
      <c r="M19" s="139"/>
      <c r="N19" s="147"/>
      <c r="O19" s="147"/>
      <c r="P19" s="147"/>
      <c r="Q19" s="147"/>
    </row>
    <row r="20" spans="1:17" s="123" customFormat="1" ht="10.5" customHeight="1">
      <c r="A20" s="140" t="s">
        <v>197</v>
      </c>
      <c r="B20" s="138">
        <f t="shared" ref="B20:Q20" si="1">B36+B67</f>
        <v>15</v>
      </c>
      <c r="C20" s="139">
        <f t="shared" si="1"/>
        <v>17013</v>
      </c>
      <c r="D20" s="139">
        <f t="shared" si="1"/>
        <v>12611</v>
      </c>
      <c r="E20" s="139">
        <f t="shared" si="1"/>
        <v>4402</v>
      </c>
      <c r="F20" s="139">
        <f t="shared" si="1"/>
        <v>2843</v>
      </c>
      <c r="G20" s="139">
        <f t="shared" si="1"/>
        <v>1002</v>
      </c>
      <c r="H20" s="139">
        <f t="shared" si="1"/>
        <v>2815</v>
      </c>
      <c r="I20" s="139">
        <f t="shared" si="1"/>
        <v>1073</v>
      </c>
      <c r="J20" s="139">
        <f t="shared" si="1"/>
        <v>2859</v>
      </c>
      <c r="K20" s="139">
        <f t="shared" si="1"/>
        <v>1049</v>
      </c>
      <c r="L20" s="139">
        <f t="shared" si="1"/>
        <v>3890</v>
      </c>
      <c r="M20" s="139">
        <f t="shared" si="1"/>
        <v>1195</v>
      </c>
      <c r="N20" s="149">
        <f t="shared" si="1"/>
        <v>99</v>
      </c>
      <c r="O20" s="149">
        <f t="shared" si="1"/>
        <v>35</v>
      </c>
      <c r="P20" s="149">
        <f t="shared" si="1"/>
        <v>105</v>
      </c>
      <c r="Q20" s="149">
        <f t="shared" si="1"/>
        <v>48</v>
      </c>
    </row>
    <row r="21" spans="1:17" s="123" customFormat="1" ht="10.5" customHeight="1">
      <c r="A21" s="140" t="s">
        <v>207</v>
      </c>
      <c r="B21" s="138">
        <f>B46</f>
        <v>7</v>
      </c>
      <c r="C21" s="139">
        <f t="shared" ref="C21:Q21" si="2">C46</f>
        <v>3702</v>
      </c>
      <c r="D21" s="139">
        <f t="shared" si="2"/>
        <v>1383</v>
      </c>
      <c r="E21" s="139">
        <f t="shared" si="2"/>
        <v>2319</v>
      </c>
      <c r="F21" s="139">
        <f t="shared" si="2"/>
        <v>307</v>
      </c>
      <c r="G21" s="139">
        <f t="shared" si="2"/>
        <v>571</v>
      </c>
      <c r="H21" s="139">
        <f t="shared" si="2"/>
        <v>321</v>
      </c>
      <c r="I21" s="139">
        <f t="shared" si="2"/>
        <v>517</v>
      </c>
      <c r="J21" s="139">
        <f t="shared" si="2"/>
        <v>280</v>
      </c>
      <c r="K21" s="139">
        <f t="shared" si="2"/>
        <v>565</v>
      </c>
      <c r="L21" s="139">
        <f t="shared" si="2"/>
        <v>325</v>
      </c>
      <c r="M21" s="139">
        <f t="shared" si="2"/>
        <v>609</v>
      </c>
      <c r="N21" s="149">
        <f t="shared" si="2"/>
        <v>68</v>
      </c>
      <c r="O21" s="149">
        <f t="shared" si="2"/>
        <v>31</v>
      </c>
      <c r="P21" s="149">
        <f t="shared" si="2"/>
        <v>82</v>
      </c>
      <c r="Q21" s="149">
        <f t="shared" si="2"/>
        <v>26</v>
      </c>
    </row>
    <row r="22" spans="1:17" s="123" customFormat="1" ht="10.5" customHeight="1">
      <c r="A22" s="140" t="s">
        <v>194</v>
      </c>
      <c r="B22" s="138">
        <f>B53</f>
        <v>84</v>
      </c>
      <c r="C22" s="139">
        <f t="shared" ref="C22:Q22" si="3">C53</f>
        <v>103765</v>
      </c>
      <c r="D22" s="139">
        <f t="shared" si="3"/>
        <v>48928</v>
      </c>
      <c r="E22" s="139">
        <f t="shared" si="3"/>
        <v>54837</v>
      </c>
      <c r="F22" s="139">
        <f t="shared" si="3"/>
        <v>11842</v>
      </c>
      <c r="G22" s="139">
        <f t="shared" si="3"/>
        <v>13813</v>
      </c>
      <c r="H22" s="139">
        <f t="shared" si="3"/>
        <v>11523</v>
      </c>
      <c r="I22" s="139">
        <f t="shared" si="3"/>
        <v>13331</v>
      </c>
      <c r="J22" s="139">
        <f t="shared" si="3"/>
        <v>11583</v>
      </c>
      <c r="K22" s="139">
        <f t="shared" si="3"/>
        <v>13225</v>
      </c>
      <c r="L22" s="139">
        <f t="shared" si="3"/>
        <v>13747</v>
      </c>
      <c r="M22" s="139">
        <f t="shared" si="3"/>
        <v>13995</v>
      </c>
      <c r="N22" s="149">
        <f t="shared" si="3"/>
        <v>118</v>
      </c>
      <c r="O22" s="149">
        <f t="shared" si="3"/>
        <v>212</v>
      </c>
      <c r="P22" s="149">
        <f t="shared" si="3"/>
        <v>115</v>
      </c>
      <c r="Q22" s="149">
        <f t="shared" si="3"/>
        <v>261</v>
      </c>
    </row>
    <row r="23" spans="1:17" s="123" customFormat="1" ht="6" customHeight="1">
      <c r="B23" s="138"/>
      <c r="C23" s="139"/>
      <c r="D23" s="139"/>
      <c r="E23" s="139"/>
      <c r="F23" s="139"/>
      <c r="G23" s="139"/>
      <c r="H23" s="139"/>
      <c r="I23" s="139"/>
      <c r="J23" s="139"/>
      <c r="K23" s="139"/>
      <c r="L23" s="139"/>
      <c r="M23" s="139"/>
      <c r="N23" s="147"/>
      <c r="O23" s="147"/>
      <c r="P23" s="147"/>
      <c r="Q23" s="147"/>
    </row>
    <row r="24" spans="1:17" s="137" customFormat="1" ht="10.5" customHeight="1">
      <c r="A24" s="134" t="s">
        <v>218</v>
      </c>
      <c r="B24" s="135">
        <f>SUM(B25:B34)</f>
        <v>105</v>
      </c>
      <c r="C24" s="136">
        <f>SUM(C25:C34)</f>
        <v>124475</v>
      </c>
      <c r="D24" s="136">
        <f t="shared" ref="D24:L24" si="4">SUM(D25:D34)</f>
        <v>62917</v>
      </c>
      <c r="E24" s="136">
        <f t="shared" si="4"/>
        <v>61558</v>
      </c>
      <c r="F24" s="136">
        <f t="shared" si="4"/>
        <v>14992</v>
      </c>
      <c r="G24" s="136">
        <f t="shared" si="4"/>
        <v>15386</v>
      </c>
      <c r="H24" s="136">
        <f t="shared" si="4"/>
        <v>14659</v>
      </c>
      <c r="I24" s="136">
        <f t="shared" si="4"/>
        <v>14921</v>
      </c>
      <c r="J24" s="136">
        <f t="shared" si="4"/>
        <v>14722</v>
      </c>
      <c r="K24" s="136">
        <f t="shared" si="4"/>
        <v>14839</v>
      </c>
      <c r="L24" s="136">
        <f t="shared" si="4"/>
        <v>17957</v>
      </c>
      <c r="M24" s="136">
        <f>SUM(M25:M34)</f>
        <v>15799</v>
      </c>
      <c r="N24" s="150">
        <f>SUM(N25:N34)</f>
        <v>285</v>
      </c>
      <c r="O24" s="150">
        <f>SUM(O25:O34)</f>
        <v>278</v>
      </c>
      <c r="P24" s="150">
        <f>SUM(P25:P34)</f>
        <v>302</v>
      </c>
      <c r="Q24" s="150">
        <f>SUM(Q25:Q34)</f>
        <v>335</v>
      </c>
    </row>
    <row r="25" spans="1:17" s="123" customFormat="1" ht="10.5" customHeight="1">
      <c r="A25" s="141" t="s">
        <v>524</v>
      </c>
      <c r="B25" s="138">
        <f>B37+B47+B54</f>
        <v>27</v>
      </c>
      <c r="C25" s="139">
        <f>SUM(D25+E25)</f>
        <v>32090</v>
      </c>
      <c r="D25" s="139">
        <f>SUM(F25+H25+J25+L25+N25+P25)</f>
        <v>13520</v>
      </c>
      <c r="E25" s="139">
        <f>SUM(G25+I25+K25+M25+O25+Q25)</f>
        <v>18570</v>
      </c>
      <c r="F25" s="139">
        <f>F37+F47+F54</f>
        <v>3239</v>
      </c>
      <c r="G25" s="139">
        <f t="shared" ref="G25:Q26" si="5">G37+G47+G54</f>
        <v>4446</v>
      </c>
      <c r="H25" s="139">
        <f t="shared" si="5"/>
        <v>3061</v>
      </c>
      <c r="I25" s="139">
        <f t="shared" si="5"/>
        <v>4377</v>
      </c>
      <c r="J25" s="139">
        <f t="shared" si="5"/>
        <v>3227</v>
      </c>
      <c r="K25" s="139">
        <f t="shared" si="5"/>
        <v>4596</v>
      </c>
      <c r="L25" s="139">
        <f t="shared" si="5"/>
        <v>3993</v>
      </c>
      <c r="M25" s="139">
        <f t="shared" si="5"/>
        <v>5151</v>
      </c>
      <c r="N25" s="151">
        <f t="shared" si="5"/>
        <v>0</v>
      </c>
      <c r="O25" s="151">
        <f t="shared" si="5"/>
        <v>0</v>
      </c>
      <c r="P25" s="151">
        <f t="shared" si="5"/>
        <v>0</v>
      </c>
      <c r="Q25" s="151">
        <f t="shared" si="5"/>
        <v>0</v>
      </c>
    </row>
    <row r="26" spans="1:17" s="123" customFormat="1" ht="10.5" customHeight="1">
      <c r="A26" s="141" t="s">
        <v>525</v>
      </c>
      <c r="B26" s="138">
        <f>B38+B48+B55</f>
        <v>27</v>
      </c>
      <c r="C26" s="139">
        <f t="shared" ref="C26:C34" si="6">SUM(D26+E26)</f>
        <v>49060</v>
      </c>
      <c r="D26" s="139">
        <f>SUM(F26+H26+J26+L26+N26+P26)</f>
        <v>30305</v>
      </c>
      <c r="E26" s="139">
        <f>SUM(G26+I26+K26+M26+O26+Q26)</f>
        <v>18755</v>
      </c>
      <c r="F26" s="139">
        <f>F38+F48+F55</f>
        <v>7144</v>
      </c>
      <c r="G26" s="139">
        <f t="shared" si="5"/>
        <v>4623</v>
      </c>
      <c r="H26" s="139">
        <f t="shared" si="5"/>
        <v>7164</v>
      </c>
      <c r="I26" s="139">
        <f t="shared" si="5"/>
        <v>4581</v>
      </c>
      <c r="J26" s="139">
        <f t="shared" si="5"/>
        <v>7171</v>
      </c>
      <c r="K26" s="139">
        <f t="shared" si="5"/>
        <v>4662</v>
      </c>
      <c r="L26" s="139">
        <f t="shared" si="5"/>
        <v>8826</v>
      </c>
      <c r="M26" s="139">
        <f t="shared" si="5"/>
        <v>4889</v>
      </c>
      <c r="N26" s="151">
        <f t="shared" si="5"/>
        <v>0</v>
      </c>
      <c r="O26" s="151">
        <f t="shared" si="5"/>
        <v>0</v>
      </c>
      <c r="P26" s="151">
        <f t="shared" si="5"/>
        <v>0</v>
      </c>
      <c r="Q26" s="151">
        <f t="shared" si="5"/>
        <v>0</v>
      </c>
    </row>
    <row r="27" spans="1:17" s="123" customFormat="1" ht="10.5" customHeight="1">
      <c r="A27" s="141" t="s">
        <v>526</v>
      </c>
      <c r="B27" s="138">
        <f>B39+B56</f>
        <v>3</v>
      </c>
      <c r="C27" s="139">
        <f t="shared" si="6"/>
        <v>2015</v>
      </c>
      <c r="D27" s="139">
        <f t="shared" ref="D27:E34" si="7">SUM(F27+H27+J27+L27+N27+P27)</f>
        <v>1703</v>
      </c>
      <c r="E27" s="139">
        <f t="shared" si="7"/>
        <v>312</v>
      </c>
      <c r="F27" s="139">
        <f>F39+F56</f>
        <v>449</v>
      </c>
      <c r="G27" s="139">
        <f t="shared" ref="G27:Q28" si="8">G39+G56</f>
        <v>117</v>
      </c>
      <c r="H27" s="139">
        <f t="shared" si="8"/>
        <v>379</v>
      </c>
      <c r="I27" s="139">
        <f t="shared" si="8"/>
        <v>57</v>
      </c>
      <c r="J27" s="139">
        <f t="shared" si="8"/>
        <v>380</v>
      </c>
      <c r="K27" s="139">
        <f t="shared" si="8"/>
        <v>64</v>
      </c>
      <c r="L27" s="139">
        <f t="shared" si="8"/>
        <v>495</v>
      </c>
      <c r="M27" s="139">
        <f t="shared" si="8"/>
        <v>74</v>
      </c>
      <c r="N27" s="151">
        <f t="shared" si="8"/>
        <v>0</v>
      </c>
      <c r="O27" s="151">
        <f t="shared" si="8"/>
        <v>0</v>
      </c>
      <c r="P27" s="151">
        <f t="shared" si="8"/>
        <v>0</v>
      </c>
      <c r="Q27" s="151">
        <f t="shared" si="8"/>
        <v>0</v>
      </c>
    </row>
    <row r="28" spans="1:17" s="123" customFormat="1" ht="10.5" customHeight="1">
      <c r="A28" s="141" t="s">
        <v>527</v>
      </c>
      <c r="B28" s="138">
        <f>B40+B57</f>
        <v>4</v>
      </c>
      <c r="C28" s="139">
        <f t="shared" si="6"/>
        <v>7500</v>
      </c>
      <c r="D28" s="139">
        <f t="shared" si="7"/>
        <v>6175</v>
      </c>
      <c r="E28" s="139">
        <f t="shared" si="7"/>
        <v>1325</v>
      </c>
      <c r="F28" s="139">
        <f>F40+F57</f>
        <v>1451</v>
      </c>
      <c r="G28" s="139">
        <f t="shared" si="8"/>
        <v>294</v>
      </c>
      <c r="H28" s="139">
        <f t="shared" si="8"/>
        <v>1479</v>
      </c>
      <c r="I28" s="139">
        <f t="shared" si="8"/>
        <v>359</v>
      </c>
      <c r="J28" s="139">
        <f t="shared" si="8"/>
        <v>1416</v>
      </c>
      <c r="K28" s="139">
        <f t="shared" si="8"/>
        <v>321</v>
      </c>
      <c r="L28" s="139">
        <f t="shared" si="8"/>
        <v>1829</v>
      </c>
      <c r="M28" s="139">
        <f t="shared" si="8"/>
        <v>351</v>
      </c>
      <c r="N28" s="151">
        <f t="shared" si="8"/>
        <v>0</v>
      </c>
      <c r="O28" s="151">
        <f t="shared" si="8"/>
        <v>0</v>
      </c>
      <c r="P28" s="151">
        <f t="shared" si="8"/>
        <v>0</v>
      </c>
      <c r="Q28" s="151">
        <f t="shared" si="8"/>
        <v>0</v>
      </c>
    </row>
    <row r="29" spans="1:17" s="123" customFormat="1" ht="10.5" customHeight="1">
      <c r="A29" s="141" t="s">
        <v>528</v>
      </c>
      <c r="B29" s="138">
        <f>B41</f>
        <v>1</v>
      </c>
      <c r="C29" s="139">
        <f t="shared" si="6"/>
        <v>1306</v>
      </c>
      <c r="D29" s="139">
        <f t="shared" si="7"/>
        <v>855</v>
      </c>
      <c r="E29" s="139">
        <f t="shared" si="7"/>
        <v>451</v>
      </c>
      <c r="F29" s="139">
        <f>F41</f>
        <v>199</v>
      </c>
      <c r="G29" s="139">
        <f t="shared" ref="G29:Q29" si="9">G41</f>
        <v>114</v>
      </c>
      <c r="H29" s="139">
        <f t="shared" si="9"/>
        <v>196</v>
      </c>
      <c r="I29" s="139">
        <f t="shared" si="9"/>
        <v>117</v>
      </c>
      <c r="J29" s="139">
        <f t="shared" si="9"/>
        <v>200</v>
      </c>
      <c r="K29" s="139">
        <f t="shared" si="9"/>
        <v>110</v>
      </c>
      <c r="L29" s="139">
        <f t="shared" si="9"/>
        <v>260</v>
      </c>
      <c r="M29" s="139">
        <f t="shared" si="9"/>
        <v>110</v>
      </c>
      <c r="N29" s="151">
        <f t="shared" si="9"/>
        <v>0</v>
      </c>
      <c r="O29" s="151">
        <f t="shared" si="9"/>
        <v>0</v>
      </c>
      <c r="P29" s="151">
        <f t="shared" si="9"/>
        <v>0</v>
      </c>
      <c r="Q29" s="151">
        <f t="shared" si="9"/>
        <v>0</v>
      </c>
    </row>
    <row r="30" spans="1:17" s="123" customFormat="1" ht="10.5" customHeight="1">
      <c r="A30" s="141" t="s">
        <v>529</v>
      </c>
      <c r="B30" s="138">
        <f>B42+B49+B58</f>
        <v>12</v>
      </c>
      <c r="C30" s="139">
        <f t="shared" si="6"/>
        <v>8054</v>
      </c>
      <c r="D30" s="139">
        <f t="shared" si="7"/>
        <v>2522</v>
      </c>
      <c r="E30" s="139">
        <f t="shared" si="7"/>
        <v>5532</v>
      </c>
      <c r="F30" s="139">
        <f>F42+F49+F58</f>
        <v>449</v>
      </c>
      <c r="G30" s="139">
        <f t="shared" ref="G30:Q30" si="10">G42+G49+G58</f>
        <v>1258</v>
      </c>
      <c r="H30" s="139">
        <f t="shared" si="10"/>
        <v>483</v>
      </c>
      <c r="I30" s="139">
        <f t="shared" si="10"/>
        <v>1234</v>
      </c>
      <c r="J30" s="139">
        <f t="shared" si="10"/>
        <v>476</v>
      </c>
      <c r="K30" s="139">
        <f t="shared" si="10"/>
        <v>1191</v>
      </c>
      <c r="L30" s="139">
        <f t="shared" si="10"/>
        <v>527</v>
      </c>
      <c r="M30" s="139">
        <f t="shared" si="10"/>
        <v>1236</v>
      </c>
      <c r="N30" s="151">
        <f t="shared" si="10"/>
        <v>285</v>
      </c>
      <c r="O30" s="151">
        <f t="shared" si="10"/>
        <v>278</v>
      </c>
      <c r="P30" s="151">
        <f t="shared" si="10"/>
        <v>302</v>
      </c>
      <c r="Q30" s="151">
        <f t="shared" si="10"/>
        <v>335</v>
      </c>
    </row>
    <row r="31" spans="1:17" s="123" customFormat="1" ht="10.5" customHeight="1">
      <c r="A31" s="141" t="s">
        <v>530</v>
      </c>
      <c r="B31" s="138">
        <f>B59</f>
        <v>4</v>
      </c>
      <c r="C31" s="139">
        <f t="shared" si="6"/>
        <v>3609</v>
      </c>
      <c r="D31" s="139">
        <f t="shared" si="7"/>
        <v>497</v>
      </c>
      <c r="E31" s="139">
        <f t="shared" si="7"/>
        <v>3112</v>
      </c>
      <c r="F31" s="139">
        <f>F59</f>
        <v>147</v>
      </c>
      <c r="G31" s="139">
        <f t="shared" ref="G31:Q31" si="11">G59</f>
        <v>785</v>
      </c>
      <c r="H31" s="139">
        <f t="shared" si="11"/>
        <v>134</v>
      </c>
      <c r="I31" s="139">
        <f t="shared" si="11"/>
        <v>812</v>
      </c>
      <c r="J31" s="139">
        <f t="shared" si="11"/>
        <v>106</v>
      </c>
      <c r="K31" s="139">
        <f t="shared" si="11"/>
        <v>741</v>
      </c>
      <c r="L31" s="139">
        <f t="shared" si="11"/>
        <v>110</v>
      </c>
      <c r="M31" s="139">
        <f t="shared" si="11"/>
        <v>774</v>
      </c>
      <c r="N31" s="151">
        <f t="shared" si="11"/>
        <v>0</v>
      </c>
      <c r="O31" s="151">
        <f t="shared" si="11"/>
        <v>0</v>
      </c>
      <c r="P31" s="151">
        <f t="shared" si="11"/>
        <v>0</v>
      </c>
      <c r="Q31" s="151">
        <f t="shared" si="11"/>
        <v>0</v>
      </c>
    </row>
    <row r="32" spans="1:17" s="123" customFormat="1" ht="10.5" customHeight="1">
      <c r="A32" s="141" t="s">
        <v>531</v>
      </c>
      <c r="B32" s="138">
        <f>B43+B60</f>
        <v>8</v>
      </c>
      <c r="C32" s="139">
        <f t="shared" si="6"/>
        <v>5010</v>
      </c>
      <c r="D32" s="139">
        <f t="shared" si="7"/>
        <v>1366</v>
      </c>
      <c r="E32" s="139">
        <f t="shared" si="7"/>
        <v>3644</v>
      </c>
      <c r="F32" s="139">
        <f>F43+F60</f>
        <v>344</v>
      </c>
      <c r="G32" s="139">
        <f t="shared" ref="G32:Q32" si="12">G43+G60</f>
        <v>956</v>
      </c>
      <c r="H32" s="139">
        <f t="shared" si="12"/>
        <v>317</v>
      </c>
      <c r="I32" s="139">
        <f t="shared" si="12"/>
        <v>916</v>
      </c>
      <c r="J32" s="139">
        <f t="shared" si="12"/>
        <v>308</v>
      </c>
      <c r="K32" s="139">
        <f t="shared" si="12"/>
        <v>823</v>
      </c>
      <c r="L32" s="139">
        <f t="shared" si="12"/>
        <v>397</v>
      </c>
      <c r="M32" s="139">
        <f t="shared" si="12"/>
        <v>949</v>
      </c>
      <c r="N32" s="151">
        <f t="shared" si="12"/>
        <v>0</v>
      </c>
      <c r="O32" s="151">
        <f t="shared" si="12"/>
        <v>0</v>
      </c>
      <c r="P32" s="151">
        <f t="shared" si="12"/>
        <v>0</v>
      </c>
      <c r="Q32" s="151">
        <f t="shared" si="12"/>
        <v>0</v>
      </c>
    </row>
    <row r="33" spans="1:17" s="123" customFormat="1" ht="10.5" customHeight="1">
      <c r="A33" s="141" t="s">
        <v>532</v>
      </c>
      <c r="B33" s="138">
        <f>B50+B61</f>
        <v>7</v>
      </c>
      <c r="C33" s="139">
        <f t="shared" si="6"/>
        <v>6640</v>
      </c>
      <c r="D33" s="139">
        <f t="shared" si="7"/>
        <v>1900</v>
      </c>
      <c r="E33" s="139">
        <f t="shared" si="7"/>
        <v>4740</v>
      </c>
      <c r="F33" s="139">
        <f>F50+F61</f>
        <v>512</v>
      </c>
      <c r="G33" s="139">
        <f t="shared" ref="G33:Q33" si="13">G50+G61</f>
        <v>1324</v>
      </c>
      <c r="H33" s="139">
        <f t="shared" si="13"/>
        <v>514</v>
      </c>
      <c r="I33" s="139">
        <f t="shared" si="13"/>
        <v>1217</v>
      </c>
      <c r="J33" s="139">
        <f t="shared" si="13"/>
        <v>468</v>
      </c>
      <c r="K33" s="139">
        <f t="shared" si="13"/>
        <v>1132</v>
      </c>
      <c r="L33" s="139">
        <f t="shared" si="13"/>
        <v>406</v>
      </c>
      <c r="M33" s="139">
        <f t="shared" si="13"/>
        <v>1067</v>
      </c>
      <c r="N33" s="151">
        <f t="shared" si="13"/>
        <v>0</v>
      </c>
      <c r="O33" s="151">
        <f t="shared" si="13"/>
        <v>0</v>
      </c>
      <c r="P33" s="151">
        <f t="shared" si="13"/>
        <v>0</v>
      </c>
      <c r="Q33" s="151">
        <f t="shared" si="13"/>
        <v>0</v>
      </c>
    </row>
    <row r="34" spans="1:17" s="123" customFormat="1" ht="10.5" customHeight="1">
      <c r="A34" s="141" t="s">
        <v>533</v>
      </c>
      <c r="B34" s="138">
        <f>B44+B51+B62</f>
        <v>12</v>
      </c>
      <c r="C34" s="139">
        <f t="shared" si="6"/>
        <v>9191</v>
      </c>
      <c r="D34" s="139">
        <f t="shared" si="7"/>
        <v>4074</v>
      </c>
      <c r="E34" s="139">
        <f t="shared" si="7"/>
        <v>5117</v>
      </c>
      <c r="F34" s="139">
        <f>F44+F51+F62</f>
        <v>1058</v>
      </c>
      <c r="G34" s="139">
        <f t="shared" ref="G34:Q34" si="14">G44+G51+G62</f>
        <v>1469</v>
      </c>
      <c r="H34" s="139">
        <f t="shared" si="14"/>
        <v>932</v>
      </c>
      <c r="I34" s="139">
        <f t="shared" si="14"/>
        <v>1251</v>
      </c>
      <c r="J34" s="139">
        <f t="shared" si="14"/>
        <v>970</v>
      </c>
      <c r="K34" s="139">
        <f t="shared" si="14"/>
        <v>1199</v>
      </c>
      <c r="L34" s="139">
        <f t="shared" si="14"/>
        <v>1114</v>
      </c>
      <c r="M34" s="139">
        <f t="shared" si="14"/>
        <v>1198</v>
      </c>
      <c r="N34" s="151">
        <f t="shared" si="14"/>
        <v>0</v>
      </c>
      <c r="O34" s="151">
        <f t="shared" si="14"/>
        <v>0</v>
      </c>
      <c r="P34" s="151">
        <f t="shared" si="14"/>
        <v>0</v>
      </c>
      <c r="Q34" s="151">
        <f t="shared" si="14"/>
        <v>0</v>
      </c>
    </row>
    <row r="35" spans="1:17" s="123" customFormat="1" ht="6" customHeight="1">
      <c r="A35" s="141"/>
      <c r="B35" s="138"/>
      <c r="C35" s="139"/>
      <c r="D35" s="139"/>
      <c r="E35" s="139"/>
      <c r="F35" s="139"/>
      <c r="G35" s="139"/>
      <c r="H35" s="139"/>
      <c r="I35" s="139"/>
      <c r="J35" s="139"/>
      <c r="K35" s="139"/>
      <c r="L35" s="139"/>
      <c r="M35" s="139"/>
      <c r="N35" s="147"/>
      <c r="O35" s="147"/>
      <c r="P35" s="147"/>
      <c r="Q35" s="147"/>
    </row>
    <row r="36" spans="1:17" s="123" customFormat="1" ht="10.5" customHeight="1">
      <c r="A36" s="123" t="s">
        <v>197</v>
      </c>
      <c r="B36" s="138">
        <f>SUM(B37:B45)</f>
        <v>14</v>
      </c>
      <c r="C36" s="139">
        <f t="shared" ref="C36:M36" si="15">SUM(C37:C44)</f>
        <v>17008</v>
      </c>
      <c r="D36" s="139">
        <f t="shared" si="15"/>
        <v>12606</v>
      </c>
      <c r="E36" s="139">
        <f t="shared" si="15"/>
        <v>4402</v>
      </c>
      <c r="F36" s="139">
        <f t="shared" si="15"/>
        <v>2843</v>
      </c>
      <c r="G36" s="139">
        <f t="shared" si="15"/>
        <v>1002</v>
      </c>
      <c r="H36" s="139">
        <f t="shared" si="15"/>
        <v>2815</v>
      </c>
      <c r="I36" s="139">
        <f t="shared" si="15"/>
        <v>1073</v>
      </c>
      <c r="J36" s="139">
        <f t="shared" si="15"/>
        <v>2859</v>
      </c>
      <c r="K36" s="139">
        <f t="shared" si="15"/>
        <v>1049</v>
      </c>
      <c r="L36" s="139">
        <f t="shared" si="15"/>
        <v>3885</v>
      </c>
      <c r="M36" s="139">
        <f t="shared" si="15"/>
        <v>1195</v>
      </c>
      <c r="N36" s="151">
        <f>SUM(N37:N45)</f>
        <v>99</v>
      </c>
      <c r="O36" s="151">
        <f>SUM(O37:O45)</f>
        <v>35</v>
      </c>
      <c r="P36" s="151">
        <f>SUM(P37:P45)</f>
        <v>105</v>
      </c>
      <c r="Q36" s="151">
        <f>SUM(Q37:Q45)</f>
        <v>48</v>
      </c>
    </row>
    <row r="37" spans="1:17" s="123" customFormat="1" ht="10.5" customHeight="1">
      <c r="A37" s="141" t="s">
        <v>215</v>
      </c>
      <c r="B37" s="138">
        <v>1</v>
      </c>
      <c r="C37" s="139">
        <f>SUM(D37+E37)</f>
        <v>1011</v>
      </c>
      <c r="D37" s="139">
        <f>SUM(F37+H37+J37+L37+N37+P37)</f>
        <v>614</v>
      </c>
      <c r="E37" s="139">
        <f>SUM(G37+I37+K37+M37+O37+Q37)</f>
        <v>397</v>
      </c>
      <c r="F37" s="139">
        <v>136</v>
      </c>
      <c r="G37" s="139">
        <v>87</v>
      </c>
      <c r="H37" s="139">
        <v>124</v>
      </c>
      <c r="I37" s="139">
        <v>102</v>
      </c>
      <c r="J37" s="139">
        <v>136</v>
      </c>
      <c r="K37" s="139">
        <v>90</v>
      </c>
      <c r="L37" s="139">
        <v>218</v>
      </c>
      <c r="M37" s="139">
        <v>118</v>
      </c>
      <c r="N37" s="151"/>
      <c r="O37" s="151"/>
      <c r="P37" s="151"/>
      <c r="Q37" s="151"/>
    </row>
    <row r="38" spans="1:17" s="123" customFormat="1" ht="10.5" customHeight="1">
      <c r="A38" s="141" t="s">
        <v>214</v>
      </c>
      <c r="B38" s="138">
        <v>2</v>
      </c>
      <c r="C38" s="139">
        <f>SUM(D38+E38)</f>
        <v>2614</v>
      </c>
      <c r="D38" s="139">
        <f t="shared" ref="D38:E44" si="16">SUM(F38+H38+J38+L38+N38+P38)</f>
        <v>1992</v>
      </c>
      <c r="E38" s="139">
        <f t="shared" si="16"/>
        <v>622</v>
      </c>
      <c r="F38" s="139">
        <v>447</v>
      </c>
      <c r="G38" s="139">
        <v>139</v>
      </c>
      <c r="H38" s="139">
        <v>455</v>
      </c>
      <c r="I38" s="139">
        <v>131</v>
      </c>
      <c r="J38" s="139">
        <v>432</v>
      </c>
      <c r="K38" s="139">
        <v>167</v>
      </c>
      <c r="L38" s="139">
        <v>658</v>
      </c>
      <c r="M38" s="139">
        <v>185</v>
      </c>
      <c r="N38" s="151"/>
      <c r="O38" s="151"/>
      <c r="P38" s="151"/>
      <c r="Q38" s="151"/>
    </row>
    <row r="39" spans="1:17" s="123" customFormat="1" ht="10.5" customHeight="1">
      <c r="A39" s="141" t="s">
        <v>213</v>
      </c>
      <c r="B39" s="138">
        <v>1</v>
      </c>
      <c r="C39" s="139">
        <f t="shared" ref="C39:C44" si="17">SUM(D39+E39)</f>
        <v>1378</v>
      </c>
      <c r="D39" s="139">
        <f t="shared" si="16"/>
        <v>1249</v>
      </c>
      <c r="E39" s="139">
        <f t="shared" si="16"/>
        <v>129</v>
      </c>
      <c r="F39" s="139">
        <v>285</v>
      </c>
      <c r="G39" s="139">
        <v>32</v>
      </c>
      <c r="H39" s="139">
        <v>288</v>
      </c>
      <c r="I39" s="139">
        <v>26</v>
      </c>
      <c r="J39" s="139">
        <v>282</v>
      </c>
      <c r="K39" s="139">
        <v>32</v>
      </c>
      <c r="L39" s="139">
        <v>394</v>
      </c>
      <c r="M39" s="139">
        <v>39</v>
      </c>
      <c r="N39" s="151"/>
      <c r="O39" s="151"/>
      <c r="P39" s="151"/>
      <c r="Q39" s="151"/>
    </row>
    <row r="40" spans="1:17" s="123" customFormat="1" ht="10.5" customHeight="1">
      <c r="A40" s="141" t="s">
        <v>212</v>
      </c>
      <c r="B40" s="138">
        <v>2</v>
      </c>
      <c r="C40" s="139">
        <f t="shared" si="17"/>
        <v>6883</v>
      </c>
      <c r="D40" s="139">
        <f t="shared" si="16"/>
        <v>5738</v>
      </c>
      <c r="E40" s="139">
        <f t="shared" si="16"/>
        <v>1145</v>
      </c>
      <c r="F40" s="139">
        <v>1320</v>
      </c>
      <c r="G40" s="139">
        <v>271</v>
      </c>
      <c r="H40" s="139">
        <v>1311</v>
      </c>
      <c r="I40" s="139">
        <v>299</v>
      </c>
      <c r="J40" s="139">
        <v>1349</v>
      </c>
      <c r="K40" s="139">
        <v>275</v>
      </c>
      <c r="L40" s="139">
        <v>1758</v>
      </c>
      <c r="M40" s="139">
        <v>300</v>
      </c>
      <c r="N40" s="151"/>
      <c r="O40" s="151"/>
      <c r="P40" s="151"/>
      <c r="Q40" s="151"/>
    </row>
    <row r="41" spans="1:17" s="123" customFormat="1" ht="10.5" customHeight="1">
      <c r="A41" s="141" t="s">
        <v>211</v>
      </c>
      <c r="B41" s="138">
        <v>1</v>
      </c>
      <c r="C41" s="139">
        <f t="shared" si="17"/>
        <v>1306</v>
      </c>
      <c r="D41" s="139">
        <f t="shared" si="16"/>
        <v>855</v>
      </c>
      <c r="E41" s="139">
        <f t="shared" si="16"/>
        <v>451</v>
      </c>
      <c r="F41" s="139">
        <v>199</v>
      </c>
      <c r="G41" s="139">
        <v>114</v>
      </c>
      <c r="H41" s="139">
        <v>196</v>
      </c>
      <c r="I41" s="139">
        <v>117</v>
      </c>
      <c r="J41" s="139">
        <v>200</v>
      </c>
      <c r="K41" s="139">
        <v>110</v>
      </c>
      <c r="L41" s="139">
        <v>260</v>
      </c>
      <c r="M41" s="139">
        <v>110</v>
      </c>
      <c r="N41" s="151"/>
      <c r="O41" s="151"/>
      <c r="P41" s="151"/>
      <c r="Q41" s="151"/>
    </row>
    <row r="42" spans="1:17" s="123" customFormat="1" ht="10.5" customHeight="1">
      <c r="A42" s="141" t="s">
        <v>210</v>
      </c>
      <c r="B42" s="138">
        <v>4</v>
      </c>
      <c r="C42" s="139">
        <f t="shared" si="17"/>
        <v>1608</v>
      </c>
      <c r="D42" s="139">
        <f t="shared" si="16"/>
        <v>981</v>
      </c>
      <c r="E42" s="139">
        <f t="shared" si="16"/>
        <v>627</v>
      </c>
      <c r="F42" s="139">
        <v>189</v>
      </c>
      <c r="G42" s="139">
        <v>111</v>
      </c>
      <c r="H42" s="139">
        <v>174</v>
      </c>
      <c r="I42" s="139">
        <v>148</v>
      </c>
      <c r="J42" s="139">
        <v>189</v>
      </c>
      <c r="K42" s="139">
        <v>121</v>
      </c>
      <c r="L42" s="139">
        <v>225</v>
      </c>
      <c r="M42" s="139">
        <v>164</v>
      </c>
      <c r="N42" s="151">
        <v>99</v>
      </c>
      <c r="O42" s="151">
        <v>35</v>
      </c>
      <c r="P42" s="151">
        <v>105</v>
      </c>
      <c r="Q42" s="151">
        <v>48</v>
      </c>
    </row>
    <row r="43" spans="1:17" s="123" customFormat="1" ht="10.5" customHeight="1">
      <c r="A43" s="141" t="s">
        <v>209</v>
      </c>
      <c r="B43" s="138">
        <v>2</v>
      </c>
      <c r="C43" s="139">
        <f t="shared" si="17"/>
        <v>1633</v>
      </c>
      <c r="D43" s="139">
        <f t="shared" si="16"/>
        <v>753</v>
      </c>
      <c r="E43" s="139">
        <f t="shared" si="16"/>
        <v>880</v>
      </c>
      <c r="F43" s="139">
        <v>175</v>
      </c>
      <c r="G43" s="139">
        <v>215</v>
      </c>
      <c r="H43" s="139">
        <v>179</v>
      </c>
      <c r="I43" s="139">
        <v>209</v>
      </c>
      <c r="J43" s="139">
        <v>174</v>
      </c>
      <c r="K43" s="139">
        <v>217</v>
      </c>
      <c r="L43" s="139">
        <v>225</v>
      </c>
      <c r="M43" s="139">
        <v>239</v>
      </c>
      <c r="N43" s="151"/>
      <c r="O43" s="151"/>
      <c r="P43" s="151"/>
      <c r="Q43" s="151"/>
    </row>
    <row r="44" spans="1:17" s="123" customFormat="1" ht="10.5" customHeight="1">
      <c r="A44" s="141" t="s">
        <v>208</v>
      </c>
      <c r="B44" s="138">
        <v>1</v>
      </c>
      <c r="C44" s="139">
        <f t="shared" si="17"/>
        <v>575</v>
      </c>
      <c r="D44" s="139">
        <f t="shared" si="16"/>
        <v>424</v>
      </c>
      <c r="E44" s="139">
        <f t="shared" si="16"/>
        <v>151</v>
      </c>
      <c r="F44" s="139">
        <v>92</v>
      </c>
      <c r="G44" s="139">
        <v>33</v>
      </c>
      <c r="H44" s="139">
        <v>88</v>
      </c>
      <c r="I44" s="139">
        <v>41</v>
      </c>
      <c r="J44" s="139">
        <v>97</v>
      </c>
      <c r="K44" s="139">
        <v>37</v>
      </c>
      <c r="L44" s="139">
        <v>147</v>
      </c>
      <c r="M44" s="139">
        <v>40</v>
      </c>
      <c r="N44" s="151"/>
      <c r="O44" s="151"/>
      <c r="P44" s="151"/>
      <c r="Q44" s="151"/>
    </row>
    <row r="45" spans="1:17" s="123" customFormat="1" ht="6" customHeight="1">
      <c r="A45" s="141"/>
      <c r="B45" s="138"/>
      <c r="C45" s="139"/>
      <c r="D45" s="139"/>
      <c r="E45" s="139"/>
      <c r="F45" s="139"/>
      <c r="G45" s="139"/>
      <c r="H45" s="139"/>
      <c r="I45" s="139"/>
      <c r="J45" s="139"/>
      <c r="K45" s="139"/>
      <c r="L45" s="139"/>
      <c r="M45" s="139"/>
      <c r="N45" s="147"/>
      <c r="O45" s="147"/>
      <c r="P45" s="147"/>
      <c r="Q45" s="147"/>
    </row>
    <row r="46" spans="1:17" s="123" customFormat="1" ht="10.5" customHeight="1">
      <c r="A46" s="123" t="s">
        <v>207</v>
      </c>
      <c r="B46" s="138">
        <f t="shared" ref="B46:Q46" si="18">SUM(B47:B51)</f>
        <v>7</v>
      </c>
      <c r="C46" s="139">
        <f>SUM(C47:C51)</f>
        <v>3702</v>
      </c>
      <c r="D46" s="139">
        <f t="shared" si="18"/>
        <v>1383</v>
      </c>
      <c r="E46" s="139">
        <f t="shared" si="18"/>
        <v>2319</v>
      </c>
      <c r="F46" s="139">
        <f t="shared" si="18"/>
        <v>307</v>
      </c>
      <c r="G46" s="139">
        <f t="shared" si="18"/>
        <v>571</v>
      </c>
      <c r="H46" s="139">
        <f t="shared" si="18"/>
        <v>321</v>
      </c>
      <c r="I46" s="139">
        <f t="shared" si="18"/>
        <v>517</v>
      </c>
      <c r="J46" s="139">
        <f t="shared" si="18"/>
        <v>280</v>
      </c>
      <c r="K46" s="139">
        <f t="shared" si="18"/>
        <v>565</v>
      </c>
      <c r="L46" s="139">
        <f t="shared" si="18"/>
        <v>325</v>
      </c>
      <c r="M46" s="139">
        <f t="shared" si="18"/>
        <v>609</v>
      </c>
      <c r="N46" s="151">
        <f t="shared" si="18"/>
        <v>68</v>
      </c>
      <c r="O46" s="151">
        <f t="shared" si="18"/>
        <v>31</v>
      </c>
      <c r="P46" s="151">
        <f t="shared" si="18"/>
        <v>82</v>
      </c>
      <c r="Q46" s="151">
        <f t="shared" si="18"/>
        <v>26</v>
      </c>
    </row>
    <row r="47" spans="1:17" s="123" customFormat="1" ht="10.5" customHeight="1">
      <c r="A47" s="141" t="s">
        <v>193</v>
      </c>
      <c r="B47" s="138">
        <v>1</v>
      </c>
      <c r="C47" s="139">
        <f>SUM(D47+E47)</f>
        <v>518</v>
      </c>
      <c r="D47" s="139">
        <f>SUM(F47+H47+J47+L47+N47+P47)</f>
        <v>166</v>
      </c>
      <c r="E47" s="139">
        <f t="shared" ref="D47:E51" si="19">SUM(G47+I47+K47+M47+O47+Q47)</f>
        <v>352</v>
      </c>
      <c r="F47" s="139">
        <v>44</v>
      </c>
      <c r="G47" s="139">
        <v>105</v>
      </c>
      <c r="H47" s="139">
        <v>43</v>
      </c>
      <c r="I47" s="139">
        <v>67</v>
      </c>
      <c r="J47" s="139">
        <v>40</v>
      </c>
      <c r="K47" s="139">
        <v>76</v>
      </c>
      <c r="L47" s="139">
        <v>39</v>
      </c>
      <c r="M47" s="139">
        <v>104</v>
      </c>
      <c r="N47" s="151"/>
      <c r="O47" s="151"/>
      <c r="P47" s="151"/>
      <c r="Q47" s="151"/>
    </row>
    <row r="48" spans="1:17" s="123" customFormat="1" ht="10.5" customHeight="1">
      <c r="A48" s="141" t="s">
        <v>192</v>
      </c>
      <c r="B48" s="138">
        <v>1</v>
      </c>
      <c r="C48" s="139">
        <f>SUM(D48+E48)</f>
        <v>454</v>
      </c>
      <c r="D48" s="139">
        <f t="shared" si="19"/>
        <v>178</v>
      </c>
      <c r="E48" s="139">
        <f t="shared" si="19"/>
        <v>276</v>
      </c>
      <c r="F48" s="139">
        <v>42</v>
      </c>
      <c r="G48" s="139">
        <v>67</v>
      </c>
      <c r="H48" s="139">
        <v>50</v>
      </c>
      <c r="I48" s="139">
        <v>56</v>
      </c>
      <c r="J48" s="139">
        <v>36</v>
      </c>
      <c r="K48" s="139">
        <v>74</v>
      </c>
      <c r="L48" s="139">
        <v>50</v>
      </c>
      <c r="M48" s="139">
        <v>79</v>
      </c>
      <c r="N48" s="151"/>
      <c r="O48" s="151"/>
      <c r="P48" s="151"/>
      <c r="Q48" s="151"/>
    </row>
    <row r="49" spans="1:17" s="123" customFormat="1" ht="10.5" customHeight="1">
      <c r="A49" s="141" t="s">
        <v>205</v>
      </c>
      <c r="B49" s="138">
        <v>2</v>
      </c>
      <c r="C49" s="139">
        <f>SUM(D49+E49)</f>
        <v>1002</v>
      </c>
      <c r="D49" s="139">
        <f>SUM(F49+H49+J49+L49+N49+P49)</f>
        <v>487</v>
      </c>
      <c r="E49" s="139">
        <f t="shared" si="19"/>
        <v>515</v>
      </c>
      <c r="F49" s="139">
        <v>81</v>
      </c>
      <c r="G49" s="139">
        <v>117</v>
      </c>
      <c r="H49" s="139">
        <v>82</v>
      </c>
      <c r="I49" s="139">
        <v>112</v>
      </c>
      <c r="J49" s="139">
        <v>80</v>
      </c>
      <c r="K49" s="139">
        <v>118</v>
      </c>
      <c r="L49" s="139">
        <v>94</v>
      </c>
      <c r="M49" s="139">
        <v>111</v>
      </c>
      <c r="N49" s="147">
        <v>68</v>
      </c>
      <c r="O49" s="147">
        <v>31</v>
      </c>
      <c r="P49" s="147">
        <v>82</v>
      </c>
      <c r="Q49" s="147">
        <v>26</v>
      </c>
    </row>
    <row r="50" spans="1:17" s="123" customFormat="1" ht="10.5" customHeight="1">
      <c r="A50" s="141" t="s">
        <v>202</v>
      </c>
      <c r="B50" s="138">
        <v>2</v>
      </c>
      <c r="C50" s="139">
        <f>SUM(D50+E50)</f>
        <v>825</v>
      </c>
      <c r="D50" s="139">
        <f t="shared" si="19"/>
        <v>152</v>
      </c>
      <c r="E50" s="139">
        <f t="shared" si="19"/>
        <v>673</v>
      </c>
      <c r="F50" s="139">
        <v>48</v>
      </c>
      <c r="G50" s="139">
        <v>152</v>
      </c>
      <c r="H50" s="139">
        <v>35</v>
      </c>
      <c r="I50" s="139">
        <v>164</v>
      </c>
      <c r="J50" s="139">
        <v>30</v>
      </c>
      <c r="K50" s="139">
        <v>167</v>
      </c>
      <c r="L50" s="139">
        <v>39</v>
      </c>
      <c r="M50" s="139">
        <v>190</v>
      </c>
      <c r="N50" s="151"/>
      <c r="O50" s="151"/>
      <c r="P50" s="151"/>
      <c r="Q50" s="151"/>
    </row>
    <row r="51" spans="1:17" s="123" customFormat="1" ht="10.5" customHeight="1">
      <c r="A51" s="141" t="s">
        <v>201</v>
      </c>
      <c r="B51" s="138">
        <v>1</v>
      </c>
      <c r="C51" s="139">
        <f>SUM(D51+E51)</f>
        <v>903</v>
      </c>
      <c r="D51" s="139">
        <f t="shared" si="19"/>
        <v>400</v>
      </c>
      <c r="E51" s="139">
        <f t="shared" si="19"/>
        <v>503</v>
      </c>
      <c r="F51" s="139">
        <v>92</v>
      </c>
      <c r="G51" s="139">
        <v>130</v>
      </c>
      <c r="H51" s="139">
        <v>111</v>
      </c>
      <c r="I51" s="139">
        <v>118</v>
      </c>
      <c r="J51" s="139">
        <v>94</v>
      </c>
      <c r="K51" s="139">
        <v>130</v>
      </c>
      <c r="L51" s="139">
        <v>103</v>
      </c>
      <c r="M51" s="139">
        <v>125</v>
      </c>
      <c r="N51" s="151"/>
      <c r="O51" s="151"/>
      <c r="P51" s="151"/>
      <c r="Q51" s="151"/>
    </row>
    <row r="52" spans="1:17" s="123" customFormat="1" ht="6" customHeight="1">
      <c r="A52" s="141"/>
      <c r="B52" s="138"/>
      <c r="C52" s="139"/>
      <c r="D52" s="139"/>
      <c r="E52" s="139"/>
      <c r="F52" s="139"/>
      <c r="G52" s="139"/>
      <c r="H52" s="139"/>
      <c r="I52" s="139"/>
      <c r="J52" s="139"/>
      <c r="K52" s="139"/>
      <c r="L52" s="139"/>
      <c r="M52" s="139"/>
      <c r="N52" s="147"/>
      <c r="O52" s="147"/>
      <c r="P52" s="147"/>
      <c r="Q52" s="147"/>
    </row>
    <row r="53" spans="1:17" s="123" customFormat="1" ht="10.5" customHeight="1">
      <c r="A53" s="123" t="s">
        <v>194</v>
      </c>
      <c r="B53" s="138">
        <f t="shared" ref="B53:Q53" si="20">SUM(B54:B62)</f>
        <v>84</v>
      </c>
      <c r="C53" s="139">
        <f>SUM(C54:C62)</f>
        <v>103765</v>
      </c>
      <c r="D53" s="139">
        <f t="shared" si="20"/>
        <v>48928</v>
      </c>
      <c r="E53" s="139">
        <f t="shared" si="20"/>
        <v>54837</v>
      </c>
      <c r="F53" s="139">
        <f t="shared" si="20"/>
        <v>11842</v>
      </c>
      <c r="G53" s="139">
        <f t="shared" si="20"/>
        <v>13813</v>
      </c>
      <c r="H53" s="139">
        <f t="shared" si="20"/>
        <v>11523</v>
      </c>
      <c r="I53" s="139">
        <f t="shared" si="20"/>
        <v>13331</v>
      </c>
      <c r="J53" s="139">
        <f t="shared" si="20"/>
        <v>11583</v>
      </c>
      <c r="K53" s="139">
        <f t="shared" si="20"/>
        <v>13225</v>
      </c>
      <c r="L53" s="139">
        <f t="shared" si="20"/>
        <v>13747</v>
      </c>
      <c r="M53" s="139">
        <f t="shared" si="20"/>
        <v>13995</v>
      </c>
      <c r="N53" s="151">
        <f t="shared" si="20"/>
        <v>118</v>
      </c>
      <c r="O53" s="151">
        <f t="shared" si="20"/>
        <v>212</v>
      </c>
      <c r="P53" s="151">
        <f t="shared" si="20"/>
        <v>115</v>
      </c>
      <c r="Q53" s="151">
        <f t="shared" si="20"/>
        <v>261</v>
      </c>
    </row>
    <row r="54" spans="1:17" s="123" customFormat="1" ht="10.5" customHeight="1">
      <c r="A54" s="141" t="s">
        <v>193</v>
      </c>
      <c r="B54" s="138">
        <v>25</v>
      </c>
      <c r="C54" s="139">
        <f>SUM(D54+E54)</f>
        <v>30561</v>
      </c>
      <c r="D54" s="139">
        <f>SUM(F54+H54+J54+L54+N54+P54)</f>
        <v>12740</v>
      </c>
      <c r="E54" s="139">
        <f>SUM(G54+I54+K54+M54+O54+Q54)</f>
        <v>17821</v>
      </c>
      <c r="F54" s="139">
        <v>3059</v>
      </c>
      <c r="G54" s="139">
        <v>4254</v>
      </c>
      <c r="H54" s="139">
        <v>2894</v>
      </c>
      <c r="I54" s="139">
        <v>4208</v>
      </c>
      <c r="J54" s="139">
        <v>3051</v>
      </c>
      <c r="K54" s="139">
        <v>4430</v>
      </c>
      <c r="L54" s="139">
        <v>3736</v>
      </c>
      <c r="M54" s="139">
        <v>4929</v>
      </c>
      <c r="N54" s="151"/>
      <c r="O54" s="151"/>
      <c r="P54" s="151"/>
      <c r="Q54" s="151"/>
    </row>
    <row r="55" spans="1:17" s="123" customFormat="1" ht="10.5" customHeight="1">
      <c r="A55" s="141" t="s">
        <v>192</v>
      </c>
      <c r="B55" s="138">
        <v>24</v>
      </c>
      <c r="C55" s="139">
        <f>SUM(D55+E55)</f>
        <v>45992</v>
      </c>
      <c r="D55" s="139">
        <f>SUM(F55+H55+J55+L55+N55+P55)</f>
        <v>28135</v>
      </c>
      <c r="E55" s="139">
        <f t="shared" ref="E55:E62" si="21">SUM(G55+I55+K55+M55+O55+Q55)</f>
        <v>17857</v>
      </c>
      <c r="F55" s="139">
        <v>6655</v>
      </c>
      <c r="G55" s="139">
        <v>4417</v>
      </c>
      <c r="H55" s="139">
        <v>6659</v>
      </c>
      <c r="I55" s="139">
        <v>4394</v>
      </c>
      <c r="J55" s="139">
        <v>6703</v>
      </c>
      <c r="K55" s="139">
        <v>4421</v>
      </c>
      <c r="L55" s="139">
        <v>8118</v>
      </c>
      <c r="M55" s="139">
        <v>4625</v>
      </c>
      <c r="N55" s="151"/>
      <c r="O55" s="151"/>
      <c r="P55" s="151"/>
      <c r="Q55" s="151"/>
    </row>
    <row r="56" spans="1:17" s="123" customFormat="1" ht="10.5" customHeight="1">
      <c r="A56" s="141" t="s">
        <v>206</v>
      </c>
      <c r="B56" s="138">
        <v>2</v>
      </c>
      <c r="C56" s="139">
        <f t="shared" ref="C56:C61" si="22">SUM(D56+E56)</f>
        <v>637</v>
      </c>
      <c r="D56" s="139">
        <f t="shared" ref="D56:D61" si="23">SUM(F56+H56+J56+L56+N56+P56)</f>
        <v>454</v>
      </c>
      <c r="E56" s="139">
        <f t="shared" si="21"/>
        <v>183</v>
      </c>
      <c r="F56" s="139">
        <v>164</v>
      </c>
      <c r="G56" s="139">
        <v>85</v>
      </c>
      <c r="H56" s="139">
        <v>91</v>
      </c>
      <c r="I56" s="139">
        <v>31</v>
      </c>
      <c r="J56" s="139">
        <v>98</v>
      </c>
      <c r="K56" s="139">
        <v>32</v>
      </c>
      <c r="L56" s="139">
        <v>101</v>
      </c>
      <c r="M56" s="139">
        <v>35</v>
      </c>
      <c r="N56" s="151"/>
      <c r="O56" s="151"/>
      <c r="P56" s="151"/>
      <c r="Q56" s="151"/>
    </row>
    <row r="57" spans="1:17" s="123" customFormat="1" ht="10.5" customHeight="1">
      <c r="A57" s="141" t="s">
        <v>196</v>
      </c>
      <c r="B57" s="138">
        <v>2</v>
      </c>
      <c r="C57" s="139">
        <f t="shared" si="22"/>
        <v>617</v>
      </c>
      <c r="D57" s="139">
        <f t="shared" si="23"/>
        <v>437</v>
      </c>
      <c r="E57" s="139">
        <f t="shared" si="21"/>
        <v>180</v>
      </c>
      <c r="F57" s="139">
        <v>131</v>
      </c>
      <c r="G57" s="139">
        <v>23</v>
      </c>
      <c r="H57" s="139">
        <v>168</v>
      </c>
      <c r="I57" s="139">
        <v>60</v>
      </c>
      <c r="J57" s="139">
        <v>67</v>
      </c>
      <c r="K57" s="139">
        <v>46</v>
      </c>
      <c r="L57" s="139">
        <v>71</v>
      </c>
      <c r="M57" s="139">
        <v>51</v>
      </c>
      <c r="N57" s="151"/>
      <c r="O57" s="151"/>
      <c r="P57" s="151"/>
      <c r="Q57" s="151"/>
    </row>
    <row r="58" spans="1:17" s="123" customFormat="1" ht="10.5" customHeight="1">
      <c r="A58" s="141" t="s">
        <v>205</v>
      </c>
      <c r="B58" s="138">
        <v>6</v>
      </c>
      <c r="C58" s="139">
        <f t="shared" si="22"/>
        <v>5444</v>
      </c>
      <c r="D58" s="139">
        <f t="shared" si="23"/>
        <v>1054</v>
      </c>
      <c r="E58" s="139">
        <f t="shared" si="21"/>
        <v>4390</v>
      </c>
      <c r="F58" s="139">
        <v>179</v>
      </c>
      <c r="G58" s="139">
        <v>1030</v>
      </c>
      <c r="H58" s="139">
        <v>227</v>
      </c>
      <c r="I58" s="139">
        <v>974</v>
      </c>
      <c r="J58" s="139">
        <v>207</v>
      </c>
      <c r="K58" s="139">
        <v>952</v>
      </c>
      <c r="L58" s="139">
        <v>208</v>
      </c>
      <c r="M58" s="139">
        <v>961</v>
      </c>
      <c r="N58" s="151">
        <v>118</v>
      </c>
      <c r="O58" s="151">
        <v>212</v>
      </c>
      <c r="P58" s="151">
        <v>115</v>
      </c>
      <c r="Q58" s="151">
        <v>261</v>
      </c>
    </row>
    <row r="59" spans="1:17" s="123" customFormat="1" ht="10.5" customHeight="1">
      <c r="A59" s="141" t="s">
        <v>204</v>
      </c>
      <c r="B59" s="138">
        <v>4</v>
      </c>
      <c r="C59" s="139">
        <f t="shared" si="22"/>
        <v>3609</v>
      </c>
      <c r="D59" s="139">
        <f t="shared" si="23"/>
        <v>497</v>
      </c>
      <c r="E59" s="139">
        <f t="shared" si="21"/>
        <v>3112</v>
      </c>
      <c r="F59" s="139">
        <v>147</v>
      </c>
      <c r="G59" s="139">
        <v>785</v>
      </c>
      <c r="H59" s="139">
        <v>134</v>
      </c>
      <c r="I59" s="139">
        <v>812</v>
      </c>
      <c r="J59" s="139">
        <v>106</v>
      </c>
      <c r="K59" s="139">
        <v>741</v>
      </c>
      <c r="L59" s="139">
        <v>110</v>
      </c>
      <c r="M59" s="139">
        <v>774</v>
      </c>
      <c r="N59" s="151"/>
      <c r="O59" s="151"/>
      <c r="P59" s="151"/>
      <c r="Q59" s="151"/>
    </row>
    <row r="60" spans="1:17" s="123" customFormat="1" ht="10.5" customHeight="1">
      <c r="A60" s="141" t="s">
        <v>203</v>
      </c>
      <c r="B60" s="138">
        <v>6</v>
      </c>
      <c r="C60" s="139">
        <f t="shared" si="22"/>
        <v>3377</v>
      </c>
      <c r="D60" s="139">
        <f t="shared" si="23"/>
        <v>613</v>
      </c>
      <c r="E60" s="139">
        <f>SUM(G60+I60+K60+M60+O60+Q60)</f>
        <v>2764</v>
      </c>
      <c r="F60" s="139">
        <v>169</v>
      </c>
      <c r="G60" s="139">
        <v>741</v>
      </c>
      <c r="H60" s="139">
        <v>138</v>
      </c>
      <c r="I60" s="139">
        <v>707</v>
      </c>
      <c r="J60" s="139">
        <v>134</v>
      </c>
      <c r="K60" s="139">
        <v>606</v>
      </c>
      <c r="L60" s="139">
        <v>172</v>
      </c>
      <c r="M60" s="139">
        <v>710</v>
      </c>
      <c r="N60" s="151"/>
      <c r="O60" s="151"/>
      <c r="P60" s="151"/>
      <c r="Q60" s="151"/>
    </row>
    <row r="61" spans="1:17" s="123" customFormat="1" ht="10.5" customHeight="1">
      <c r="A61" s="141" t="s">
        <v>202</v>
      </c>
      <c r="B61" s="138">
        <v>5</v>
      </c>
      <c r="C61" s="139">
        <f t="shared" si="22"/>
        <v>5815</v>
      </c>
      <c r="D61" s="139">
        <f t="shared" si="23"/>
        <v>1748</v>
      </c>
      <c r="E61" s="139">
        <f t="shared" si="21"/>
        <v>4067</v>
      </c>
      <c r="F61" s="139">
        <v>464</v>
      </c>
      <c r="G61" s="139">
        <v>1172</v>
      </c>
      <c r="H61" s="139">
        <v>479</v>
      </c>
      <c r="I61" s="139">
        <v>1053</v>
      </c>
      <c r="J61" s="139">
        <v>438</v>
      </c>
      <c r="K61" s="139">
        <v>965</v>
      </c>
      <c r="L61" s="139">
        <v>367</v>
      </c>
      <c r="M61" s="139">
        <v>877</v>
      </c>
      <c r="N61" s="151"/>
      <c r="O61" s="151"/>
      <c r="P61" s="151"/>
      <c r="Q61" s="151"/>
    </row>
    <row r="62" spans="1:17" s="123" customFormat="1" ht="10.5" customHeight="1">
      <c r="A62" s="141" t="s">
        <v>201</v>
      </c>
      <c r="B62" s="138">
        <v>10</v>
      </c>
      <c r="C62" s="139">
        <f>SUM(D62+E62)</f>
        <v>7713</v>
      </c>
      <c r="D62" s="139">
        <f>SUM(F62+H62+J62+L62+N62+P62)</f>
        <v>3250</v>
      </c>
      <c r="E62" s="139">
        <f t="shared" si="21"/>
        <v>4463</v>
      </c>
      <c r="F62" s="139">
        <v>874</v>
      </c>
      <c r="G62" s="139">
        <v>1306</v>
      </c>
      <c r="H62" s="139">
        <v>733</v>
      </c>
      <c r="I62" s="139">
        <v>1092</v>
      </c>
      <c r="J62" s="139">
        <v>779</v>
      </c>
      <c r="K62" s="139">
        <v>1032</v>
      </c>
      <c r="L62" s="139">
        <v>864</v>
      </c>
      <c r="M62" s="139">
        <v>1033</v>
      </c>
      <c r="N62" s="151"/>
      <c r="O62" s="151"/>
      <c r="P62" s="151"/>
      <c r="Q62" s="151"/>
    </row>
    <row r="63" spans="1:17" s="123" customFormat="1" ht="6" customHeight="1">
      <c r="A63" s="141"/>
      <c r="B63" s="138"/>
      <c r="C63" s="139"/>
      <c r="D63" s="139"/>
      <c r="E63" s="139"/>
      <c r="F63" s="139"/>
      <c r="G63" s="139"/>
      <c r="H63" s="139"/>
      <c r="I63" s="139"/>
      <c r="J63" s="139"/>
      <c r="K63" s="139"/>
      <c r="L63" s="139"/>
      <c r="M63" s="139"/>
      <c r="N63" s="147"/>
      <c r="O63" s="147"/>
      <c r="P63" s="147"/>
      <c r="Q63" s="147"/>
    </row>
    <row r="64" spans="1:17" s="137" customFormat="1" ht="10.5" customHeight="1">
      <c r="A64" s="134" t="s">
        <v>200</v>
      </c>
      <c r="B64" s="135">
        <f t="shared" ref="B64:Q64" si="24">SUM(B65:B65)</f>
        <v>1</v>
      </c>
      <c r="C64" s="136">
        <f t="shared" si="24"/>
        <v>5</v>
      </c>
      <c r="D64" s="136">
        <f t="shared" si="24"/>
        <v>5</v>
      </c>
      <c r="E64" s="136">
        <f t="shared" si="24"/>
        <v>0</v>
      </c>
      <c r="F64" s="136">
        <f t="shared" si="24"/>
        <v>0</v>
      </c>
      <c r="G64" s="136">
        <f t="shared" si="24"/>
        <v>0</v>
      </c>
      <c r="H64" s="136">
        <f t="shared" si="24"/>
        <v>0</v>
      </c>
      <c r="I64" s="136">
        <f t="shared" si="24"/>
        <v>0</v>
      </c>
      <c r="J64" s="136">
        <f t="shared" si="24"/>
        <v>0</v>
      </c>
      <c r="K64" s="136">
        <f t="shared" si="24"/>
        <v>0</v>
      </c>
      <c r="L64" s="136">
        <f t="shared" si="24"/>
        <v>5</v>
      </c>
      <c r="M64" s="136">
        <f t="shared" si="24"/>
        <v>0</v>
      </c>
      <c r="N64" s="150">
        <f t="shared" si="24"/>
        <v>0</v>
      </c>
      <c r="O64" s="150">
        <f t="shared" si="24"/>
        <v>0</v>
      </c>
      <c r="P64" s="150">
        <f t="shared" si="24"/>
        <v>0</v>
      </c>
      <c r="Q64" s="150">
        <f t="shared" si="24"/>
        <v>0</v>
      </c>
    </row>
    <row r="65" spans="1:17" s="123" customFormat="1" ht="10.5" customHeight="1">
      <c r="A65" s="141" t="s">
        <v>196</v>
      </c>
      <c r="B65" s="138">
        <v>1</v>
      </c>
      <c r="C65" s="139">
        <f>SUM(D65+E65)</f>
        <v>5</v>
      </c>
      <c r="D65" s="139">
        <f>SUM(F65+H65+J65+L65+N65+P65)</f>
        <v>5</v>
      </c>
      <c r="E65" s="139">
        <f>SUM(G65+I65+K65+M65+O65+Q65)</f>
        <v>0</v>
      </c>
      <c r="F65" s="139">
        <v>0</v>
      </c>
      <c r="G65" s="139">
        <v>0</v>
      </c>
      <c r="H65" s="139">
        <v>0</v>
      </c>
      <c r="I65" s="139">
        <v>0</v>
      </c>
      <c r="J65" s="139">
        <v>0</v>
      </c>
      <c r="K65" s="139">
        <v>0</v>
      </c>
      <c r="L65" s="139">
        <v>5</v>
      </c>
      <c r="M65" s="139">
        <v>0</v>
      </c>
      <c r="N65" s="151">
        <v>0</v>
      </c>
      <c r="O65" s="151">
        <v>0</v>
      </c>
      <c r="P65" s="151">
        <v>0</v>
      </c>
      <c r="Q65" s="151">
        <v>0</v>
      </c>
    </row>
    <row r="66" spans="1:17" s="123" customFormat="1" ht="6" customHeight="1">
      <c r="A66" s="141"/>
      <c r="B66" s="138"/>
      <c r="C66" s="139"/>
      <c r="D66" s="139"/>
      <c r="E66" s="139"/>
      <c r="F66" s="139"/>
      <c r="G66" s="139"/>
      <c r="H66" s="139"/>
      <c r="I66" s="139"/>
      <c r="J66" s="139"/>
      <c r="K66" s="139"/>
      <c r="L66" s="139"/>
      <c r="M66" s="139"/>
      <c r="N66" s="147"/>
      <c r="O66" s="147"/>
      <c r="P66" s="147"/>
      <c r="Q66" s="147"/>
    </row>
    <row r="67" spans="1:17" s="123" customFormat="1" ht="10.5" customHeight="1">
      <c r="A67" s="123" t="s">
        <v>197</v>
      </c>
      <c r="B67" s="138">
        <f>SUM(B68:B68)</f>
        <v>1</v>
      </c>
      <c r="C67" s="139">
        <f>SUM(C68:C68)</f>
        <v>5</v>
      </c>
      <c r="D67" s="139">
        <f>SUM(D68:D68)</f>
        <v>5</v>
      </c>
      <c r="E67" s="139">
        <f>SUM(E68:E68)</f>
        <v>0</v>
      </c>
      <c r="F67" s="139">
        <f t="shared" ref="F67:Q67" si="25">SUM(F68:F68)</f>
        <v>0</v>
      </c>
      <c r="G67" s="139">
        <f t="shared" si="25"/>
        <v>0</v>
      </c>
      <c r="H67" s="139">
        <f t="shared" si="25"/>
        <v>0</v>
      </c>
      <c r="I67" s="139">
        <f t="shared" si="25"/>
        <v>0</v>
      </c>
      <c r="J67" s="139">
        <f t="shared" si="25"/>
        <v>0</v>
      </c>
      <c r="K67" s="139">
        <f t="shared" si="25"/>
        <v>0</v>
      </c>
      <c r="L67" s="139">
        <f t="shared" si="25"/>
        <v>5</v>
      </c>
      <c r="M67" s="139">
        <f t="shared" si="25"/>
        <v>0</v>
      </c>
      <c r="N67" s="150">
        <f t="shared" si="25"/>
        <v>0</v>
      </c>
      <c r="O67" s="150">
        <f t="shared" si="25"/>
        <v>0</v>
      </c>
      <c r="P67" s="150">
        <f t="shared" si="25"/>
        <v>0</v>
      </c>
      <c r="Q67" s="150">
        <f t="shared" si="25"/>
        <v>0</v>
      </c>
    </row>
    <row r="68" spans="1:17" s="123" customFormat="1" ht="10.5" customHeight="1">
      <c r="A68" s="141" t="s">
        <v>196</v>
      </c>
      <c r="B68" s="138">
        <v>1</v>
      </c>
      <c r="C68" s="139">
        <f>SUM(D68+E68)</f>
        <v>5</v>
      </c>
      <c r="D68" s="139">
        <f>SUM(F68+H68+J68+L68+N68+P68)</f>
        <v>5</v>
      </c>
      <c r="E68" s="139">
        <f>SUM(G68+I68+K68+M68+O68+Q68)</f>
        <v>0</v>
      </c>
      <c r="F68" s="139">
        <v>0</v>
      </c>
      <c r="G68" s="139">
        <v>0</v>
      </c>
      <c r="H68" s="139">
        <v>0</v>
      </c>
      <c r="I68" s="139">
        <v>0</v>
      </c>
      <c r="J68" s="139">
        <v>0</v>
      </c>
      <c r="K68" s="139">
        <v>0</v>
      </c>
      <c r="L68" s="139">
        <v>5</v>
      </c>
      <c r="M68" s="139">
        <v>0</v>
      </c>
      <c r="N68" s="151">
        <v>0</v>
      </c>
      <c r="O68" s="151">
        <v>0</v>
      </c>
      <c r="P68" s="151">
        <v>0</v>
      </c>
      <c r="Q68" s="151">
        <v>0</v>
      </c>
    </row>
    <row r="69" spans="1:17" s="123" customFormat="1" ht="6" customHeight="1">
      <c r="A69" s="141"/>
      <c r="B69" s="138"/>
      <c r="C69" s="139"/>
      <c r="D69" s="139"/>
      <c r="E69" s="139"/>
      <c r="F69" s="139"/>
      <c r="G69" s="139"/>
      <c r="H69" s="139"/>
      <c r="I69" s="139"/>
      <c r="J69" s="139"/>
      <c r="K69" s="139"/>
      <c r="L69" s="139"/>
      <c r="M69" s="139"/>
      <c r="N69" s="147"/>
      <c r="O69" s="147"/>
      <c r="P69" s="147"/>
      <c r="Q69" s="147"/>
    </row>
    <row r="70" spans="1:17" s="123" customFormat="1" ht="6" customHeight="1">
      <c r="A70" s="142"/>
      <c r="B70" s="143"/>
      <c r="C70" s="144"/>
      <c r="D70" s="144"/>
      <c r="E70" s="144"/>
      <c r="F70" s="144"/>
      <c r="G70" s="144"/>
      <c r="H70" s="144"/>
      <c r="I70" s="144"/>
      <c r="J70" s="144"/>
      <c r="K70" s="144"/>
      <c r="L70" s="144"/>
      <c r="M70" s="144"/>
      <c r="N70" s="152"/>
      <c r="O70" s="152"/>
      <c r="P70" s="152"/>
      <c r="Q70" s="152"/>
    </row>
    <row r="71" spans="1:17" s="123" customFormat="1" ht="11.25" customHeight="1">
      <c r="A71" s="123" t="s">
        <v>492</v>
      </c>
      <c r="B71" s="145"/>
      <c r="C71" s="145"/>
      <c r="D71" s="145"/>
      <c r="E71" s="145"/>
      <c r="F71" s="145"/>
      <c r="G71" s="145"/>
      <c r="H71" s="145"/>
      <c r="I71" s="145"/>
      <c r="J71" s="145"/>
      <c r="K71" s="145"/>
      <c r="L71" s="145"/>
      <c r="M71" s="145"/>
      <c r="N71" s="145"/>
      <c r="O71" s="145"/>
      <c r="P71" s="145"/>
      <c r="Q71" s="145"/>
    </row>
    <row r="72" spans="1:17" s="123" customFormat="1" ht="10.5"/>
    <row r="73" spans="1:17" s="123" customFormat="1" ht="10.5"/>
    <row r="74" spans="1:17" ht="10.5" customHeight="1"/>
    <row r="75" spans="1:17" ht="10.5" customHeight="1"/>
    <row r="76" spans="1:17" ht="10.5" customHeight="1"/>
    <row r="77" spans="1:17" ht="10.5" customHeight="1"/>
    <row r="78" spans="1:17" ht="10.5" customHeight="1"/>
    <row r="79" spans="1:17" ht="10.5" customHeight="1"/>
    <row r="80" spans="1:17" ht="10.5" customHeight="1"/>
    <row r="81" ht="10.5" customHeight="1"/>
  </sheetData>
  <mergeCells count="10">
    <mergeCell ref="N15:O15"/>
    <mergeCell ref="P15:Q15"/>
    <mergeCell ref="A14:A16"/>
    <mergeCell ref="B14:B16"/>
    <mergeCell ref="C14:M14"/>
    <mergeCell ref="C15:E15"/>
    <mergeCell ref="F15:G15"/>
    <mergeCell ref="H15:I15"/>
    <mergeCell ref="J15:K15"/>
    <mergeCell ref="L15:M15"/>
  </mergeCells>
  <phoneticPr fontId="8"/>
  <pageMargins left="0.6692913385826772" right="0.6692913385826772" top="0.78740157480314965" bottom="0.78740157480314965" header="0.51181102362204722" footer="0.19685039370078741"/>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B3252-B8B9-4566-A412-316CDEC2A2D2}">
  <dimension ref="A2:R76"/>
  <sheetViews>
    <sheetView zoomScaleNormal="100" zoomScaleSheetLayoutView="100" workbookViewId="0"/>
  </sheetViews>
  <sheetFormatPr defaultColWidth="13.28515625" defaultRowHeight="13.5"/>
  <cols>
    <col min="1" max="1" width="11.42578125" style="37" customWidth="1"/>
    <col min="2" max="2" width="8.140625" style="37" customWidth="1"/>
    <col min="3" max="17" width="7.5703125" style="37" customWidth="1"/>
    <col min="18" max="18" width="4.5703125" style="37" customWidth="1"/>
    <col min="19" max="19" width="9.5703125" style="37" customWidth="1"/>
    <col min="20" max="24" width="7.28515625" style="37" customWidth="1"/>
    <col min="25" max="16384" width="13.28515625" style="37"/>
  </cols>
  <sheetData>
    <row r="2" spans="1:18" s="1" customFormat="1" ht="13.5" customHeight="1">
      <c r="A2" s="17" t="s">
        <v>98</v>
      </c>
      <c r="B2" s="17"/>
      <c r="C2" s="17"/>
      <c r="D2" s="17"/>
      <c r="E2" s="17"/>
      <c r="F2" s="17"/>
      <c r="G2" s="17"/>
      <c r="H2" s="17"/>
      <c r="I2" s="17"/>
      <c r="J2" s="17"/>
      <c r="K2" s="17"/>
      <c r="L2" s="17"/>
      <c r="M2" s="17"/>
      <c r="N2" s="104"/>
      <c r="O2" s="104"/>
    </row>
    <row r="3" spans="1:18" s="1" customFormat="1" ht="10.5" customHeight="1">
      <c r="A3" s="96"/>
      <c r="B3" s="96"/>
      <c r="C3" s="96"/>
      <c r="D3" s="96"/>
      <c r="E3" s="96"/>
      <c r="F3" s="96"/>
      <c r="G3" s="96"/>
      <c r="H3" s="96"/>
      <c r="I3" s="96"/>
      <c r="J3" s="96"/>
      <c r="K3" s="96"/>
      <c r="L3" s="96"/>
      <c r="M3" s="96"/>
    </row>
    <row r="4" spans="1:18" s="1" customFormat="1" ht="59.25" customHeight="1">
      <c r="A4" s="244" t="s">
        <v>534</v>
      </c>
      <c r="B4" s="244"/>
      <c r="C4" s="244"/>
      <c r="D4" s="244"/>
      <c r="E4" s="244"/>
      <c r="F4" s="244"/>
      <c r="G4" s="244"/>
      <c r="H4" s="244"/>
      <c r="I4" s="244"/>
      <c r="J4" s="244"/>
      <c r="K4" s="244"/>
      <c r="L4" s="244"/>
      <c r="M4" s="244"/>
      <c r="N4" s="105"/>
      <c r="O4" s="105"/>
    </row>
    <row r="5" spans="1:18" s="28" customFormat="1" ht="10.5" customHeight="1">
      <c r="A5" s="5" t="s">
        <v>428</v>
      </c>
      <c r="B5" s="5"/>
      <c r="C5" s="5"/>
      <c r="D5" s="5"/>
      <c r="E5" s="5"/>
      <c r="F5" s="5"/>
      <c r="G5" s="5"/>
      <c r="H5" s="5"/>
      <c r="I5" s="5"/>
      <c r="J5" s="5"/>
      <c r="K5" s="5"/>
      <c r="L5" s="5"/>
      <c r="M5" s="5"/>
      <c r="N5" s="106"/>
      <c r="O5" s="106"/>
      <c r="P5" s="107"/>
      <c r="Q5" s="107"/>
    </row>
    <row r="6" spans="1:18" s="28" customFormat="1" ht="10.5" customHeight="1">
      <c r="A6" s="5" t="s">
        <v>427</v>
      </c>
      <c r="B6" s="116"/>
      <c r="C6" s="116"/>
      <c r="D6" s="116"/>
      <c r="E6" s="116"/>
      <c r="F6" s="116"/>
      <c r="G6" s="116"/>
      <c r="H6" s="116"/>
      <c r="I6" s="116"/>
      <c r="J6" s="116"/>
      <c r="K6" s="116"/>
      <c r="L6" s="116"/>
      <c r="M6" s="116"/>
      <c r="N6" s="108"/>
      <c r="O6" s="108"/>
      <c r="P6" s="107"/>
      <c r="Q6" s="107"/>
    </row>
    <row r="7" spans="1:18" s="28" customFormat="1" ht="10.5" customHeight="1">
      <c r="A7" s="116"/>
      <c r="B7" s="116"/>
      <c r="C7" s="116"/>
      <c r="D7" s="116"/>
      <c r="E7" s="116"/>
      <c r="F7" s="116"/>
      <c r="G7" s="116"/>
      <c r="H7" s="116"/>
      <c r="I7" s="116"/>
      <c r="J7" s="116"/>
      <c r="K7" s="116"/>
      <c r="L7" s="116"/>
      <c r="M7" s="116"/>
      <c r="N7" s="107"/>
      <c r="O7" s="107"/>
      <c r="P7" s="107"/>
      <c r="Q7" s="107"/>
    </row>
    <row r="8" spans="1:18">
      <c r="A8" s="77" t="s">
        <v>235</v>
      </c>
      <c r="B8" s="77"/>
      <c r="C8" s="77"/>
      <c r="D8" s="77"/>
      <c r="E8" s="77"/>
      <c r="F8" s="77"/>
      <c r="G8" s="77"/>
      <c r="H8" s="77"/>
      <c r="I8" s="77"/>
      <c r="J8" s="77"/>
      <c r="K8" s="77"/>
      <c r="L8" s="77"/>
      <c r="M8" s="77"/>
      <c r="N8" s="71"/>
      <c r="O8" s="71"/>
      <c r="P8" s="71"/>
      <c r="Q8" s="71"/>
    </row>
    <row r="9" spans="1:18" ht="10.5" customHeight="1">
      <c r="A9" s="71"/>
      <c r="B9" s="71"/>
      <c r="C9" s="71"/>
      <c r="D9" s="71"/>
      <c r="E9" s="71"/>
      <c r="F9" s="71"/>
      <c r="G9" s="71"/>
      <c r="H9" s="71"/>
      <c r="I9" s="71"/>
      <c r="J9" s="71"/>
      <c r="K9" s="71"/>
      <c r="L9" s="71"/>
      <c r="M9" s="71"/>
      <c r="N9" s="71"/>
      <c r="O9" s="71"/>
      <c r="P9" s="71"/>
      <c r="Q9" s="71"/>
    </row>
    <row r="10" spans="1:18" ht="10.5" customHeight="1">
      <c r="A10" s="72" t="s">
        <v>256</v>
      </c>
      <c r="B10" s="71"/>
      <c r="C10" s="71"/>
      <c r="D10" s="71"/>
      <c r="E10" s="71"/>
      <c r="F10" s="71"/>
      <c r="G10" s="71"/>
      <c r="H10" s="71"/>
      <c r="I10" s="71"/>
      <c r="J10" s="71"/>
      <c r="K10" s="71"/>
      <c r="L10" s="71"/>
      <c r="M10" s="71"/>
      <c r="N10" s="71"/>
      <c r="O10" s="71"/>
      <c r="P10" s="71"/>
      <c r="Q10" s="71"/>
    </row>
    <row r="11" spans="1:18" ht="10.5" customHeight="1">
      <c r="A11" s="67"/>
      <c r="H11" s="63"/>
      <c r="J11" s="64"/>
    </row>
    <row r="12" spans="1:18" ht="13.5" customHeight="1">
      <c r="A12" s="77" t="s">
        <v>234</v>
      </c>
      <c r="B12" s="77"/>
      <c r="C12" s="77"/>
      <c r="D12" s="77"/>
      <c r="E12" s="77"/>
      <c r="F12" s="77"/>
      <c r="G12" s="77"/>
      <c r="H12" s="77"/>
      <c r="I12" s="77"/>
      <c r="J12" s="77"/>
      <c r="K12" s="77"/>
      <c r="L12" s="77"/>
      <c r="M12" s="77"/>
      <c r="N12" s="71"/>
      <c r="O12" s="71"/>
      <c r="P12" s="71"/>
      <c r="Q12" s="71"/>
    </row>
    <row r="13" spans="1:18" ht="10.5" customHeight="1">
      <c r="F13" s="64"/>
      <c r="H13" s="63"/>
    </row>
    <row r="14" spans="1:18" s="38" customFormat="1" ht="10.5" customHeight="1">
      <c r="H14" s="62"/>
      <c r="I14" s="60"/>
      <c r="J14" s="42"/>
      <c r="K14" s="42"/>
      <c r="L14" s="42"/>
      <c r="M14" s="42"/>
      <c r="N14" s="61"/>
      <c r="O14" s="61"/>
      <c r="P14" s="61"/>
      <c r="Q14" s="60" t="s">
        <v>535</v>
      </c>
      <c r="R14" s="51"/>
    </row>
    <row r="15" spans="1:18" s="38" customFormat="1" ht="12" customHeight="1">
      <c r="A15" s="248" t="s">
        <v>228</v>
      </c>
      <c r="B15" s="251" t="s">
        <v>230</v>
      </c>
      <c r="C15" s="254" t="s">
        <v>229</v>
      </c>
      <c r="D15" s="255"/>
      <c r="E15" s="255"/>
      <c r="F15" s="255"/>
      <c r="G15" s="255"/>
      <c r="H15" s="255"/>
      <c r="I15" s="255"/>
      <c r="J15" s="256"/>
      <c r="K15" s="256"/>
      <c r="L15" s="256"/>
      <c r="M15" s="256"/>
      <c r="N15" s="110"/>
      <c r="O15" s="110"/>
      <c r="P15" s="110"/>
      <c r="Q15" s="110"/>
    </row>
    <row r="16" spans="1:18" s="38" customFormat="1" ht="12" customHeight="1">
      <c r="A16" s="249"/>
      <c r="B16" s="252"/>
      <c r="C16" s="254" t="s">
        <v>226</v>
      </c>
      <c r="D16" s="255"/>
      <c r="E16" s="257"/>
      <c r="F16" s="255" t="s">
        <v>225</v>
      </c>
      <c r="G16" s="257"/>
      <c r="H16" s="255" t="s">
        <v>224</v>
      </c>
      <c r="I16" s="255"/>
      <c r="J16" s="254" t="s">
        <v>223</v>
      </c>
      <c r="K16" s="257"/>
      <c r="L16" s="254" t="s">
        <v>222</v>
      </c>
      <c r="M16" s="255"/>
      <c r="N16" s="245" t="s">
        <v>221</v>
      </c>
      <c r="O16" s="246"/>
      <c r="P16" s="245" t="s">
        <v>220</v>
      </c>
      <c r="Q16" s="247"/>
    </row>
    <row r="17" spans="1:17" s="38" customFormat="1" ht="12" customHeight="1">
      <c r="A17" s="250"/>
      <c r="B17" s="253"/>
      <c r="C17" s="59" t="s">
        <v>48</v>
      </c>
      <c r="D17" s="59" t="s">
        <v>49</v>
      </c>
      <c r="E17" s="59" t="s">
        <v>50</v>
      </c>
      <c r="F17" s="59" t="s">
        <v>49</v>
      </c>
      <c r="G17" s="59" t="s">
        <v>50</v>
      </c>
      <c r="H17" s="59" t="s">
        <v>49</v>
      </c>
      <c r="I17" s="103" t="s">
        <v>50</v>
      </c>
      <c r="J17" s="59" t="s">
        <v>49</v>
      </c>
      <c r="K17" s="59" t="s">
        <v>50</v>
      </c>
      <c r="L17" s="59" t="s">
        <v>49</v>
      </c>
      <c r="M17" s="103" t="s">
        <v>50</v>
      </c>
      <c r="N17" s="111" t="s">
        <v>49</v>
      </c>
      <c r="O17" s="111" t="s">
        <v>50</v>
      </c>
      <c r="P17" s="111" t="s">
        <v>49</v>
      </c>
      <c r="Q17" s="112" t="s">
        <v>50</v>
      </c>
    </row>
    <row r="18" spans="1:17" s="38" customFormat="1" ht="6" customHeight="1">
      <c r="B18" s="57"/>
      <c r="C18" s="56"/>
      <c r="H18" s="51"/>
      <c r="I18" s="55"/>
      <c r="J18" s="51"/>
      <c r="K18" s="51"/>
      <c r="L18" s="51"/>
      <c r="M18" s="51"/>
      <c r="N18" s="113"/>
      <c r="O18" s="113"/>
      <c r="P18" s="113"/>
      <c r="Q18" s="113"/>
    </row>
    <row r="19" spans="1:17" s="47" customFormat="1" ht="10.5" customHeight="1">
      <c r="A19" s="98" t="s">
        <v>219</v>
      </c>
      <c r="B19" s="99">
        <v>105</v>
      </c>
      <c r="C19" s="100">
        <v>124204</v>
      </c>
      <c r="D19" s="100">
        <v>63078</v>
      </c>
      <c r="E19" s="100">
        <v>61126</v>
      </c>
      <c r="F19" s="100">
        <v>14729</v>
      </c>
      <c r="G19" s="100">
        <v>15058</v>
      </c>
      <c r="H19" s="100">
        <v>14783</v>
      </c>
      <c r="I19" s="100">
        <v>14879</v>
      </c>
      <c r="J19" s="100">
        <v>14592</v>
      </c>
      <c r="K19" s="100">
        <v>14615</v>
      </c>
      <c r="L19" s="100">
        <v>18373</v>
      </c>
      <c r="M19" s="100">
        <v>15940</v>
      </c>
      <c r="N19" s="114">
        <v>288</v>
      </c>
      <c r="O19" s="114">
        <v>317</v>
      </c>
      <c r="P19" s="114">
        <v>313</v>
      </c>
      <c r="Q19" s="114">
        <v>317</v>
      </c>
    </row>
    <row r="20" spans="1:17" s="38" customFormat="1" ht="6" customHeight="1">
      <c r="A20" s="51"/>
      <c r="B20" s="45"/>
      <c r="C20" s="43"/>
      <c r="D20" s="43"/>
      <c r="E20" s="43"/>
      <c r="F20" s="43"/>
      <c r="G20" s="43"/>
      <c r="H20" s="43"/>
      <c r="I20" s="43"/>
      <c r="J20" s="43"/>
      <c r="K20" s="43"/>
      <c r="L20" s="43"/>
      <c r="M20" s="43"/>
      <c r="N20" s="113"/>
      <c r="O20" s="113"/>
      <c r="P20" s="113"/>
      <c r="Q20" s="113"/>
    </row>
    <row r="21" spans="1:17" s="38" customFormat="1" ht="10.5" customHeight="1">
      <c r="A21" s="52" t="s">
        <v>197</v>
      </c>
      <c r="B21" s="45">
        <v>15</v>
      </c>
      <c r="C21" s="43">
        <v>17138</v>
      </c>
      <c r="D21" s="43">
        <v>12714</v>
      </c>
      <c r="E21" s="43">
        <v>4424</v>
      </c>
      <c r="F21" s="43">
        <v>2820</v>
      </c>
      <c r="G21" s="43">
        <v>1059</v>
      </c>
      <c r="H21" s="43">
        <v>2816</v>
      </c>
      <c r="I21" s="43">
        <v>1028</v>
      </c>
      <c r="J21" s="43">
        <v>2931</v>
      </c>
      <c r="K21" s="43">
        <v>1035</v>
      </c>
      <c r="L21" s="43">
        <v>3928</v>
      </c>
      <c r="M21" s="43">
        <v>1230</v>
      </c>
      <c r="N21" s="115">
        <v>101</v>
      </c>
      <c r="O21" s="115">
        <v>44</v>
      </c>
      <c r="P21" s="115">
        <v>118</v>
      </c>
      <c r="Q21" s="115">
        <v>28</v>
      </c>
    </row>
    <row r="22" spans="1:17" s="38" customFormat="1" ht="10.5" customHeight="1">
      <c r="A22" s="52" t="s">
        <v>207</v>
      </c>
      <c r="B22" s="45">
        <v>7</v>
      </c>
      <c r="C22" s="43">
        <v>3633</v>
      </c>
      <c r="D22" s="43">
        <v>1359</v>
      </c>
      <c r="E22" s="43">
        <v>2274</v>
      </c>
      <c r="F22" s="43">
        <v>316</v>
      </c>
      <c r="G22" s="43">
        <v>516</v>
      </c>
      <c r="H22" s="43">
        <v>283</v>
      </c>
      <c r="I22" s="43">
        <v>566</v>
      </c>
      <c r="J22" s="43">
        <v>280</v>
      </c>
      <c r="K22" s="43">
        <v>561</v>
      </c>
      <c r="L22" s="43">
        <v>323</v>
      </c>
      <c r="M22" s="43">
        <v>571</v>
      </c>
      <c r="N22" s="115">
        <v>83</v>
      </c>
      <c r="O22" s="115">
        <v>26</v>
      </c>
      <c r="P22" s="115">
        <v>74</v>
      </c>
      <c r="Q22" s="115">
        <v>34</v>
      </c>
    </row>
    <row r="23" spans="1:17" s="38" customFormat="1" ht="10.5" customHeight="1">
      <c r="A23" s="52" t="s">
        <v>194</v>
      </c>
      <c r="B23" s="45">
        <v>83</v>
      </c>
      <c r="C23" s="43">
        <v>103433</v>
      </c>
      <c r="D23" s="43">
        <v>49005</v>
      </c>
      <c r="E23" s="43">
        <v>54428</v>
      </c>
      <c r="F23" s="43">
        <v>11593</v>
      </c>
      <c r="G23" s="43">
        <v>13483</v>
      </c>
      <c r="H23" s="43">
        <v>11684</v>
      </c>
      <c r="I23" s="43">
        <v>13285</v>
      </c>
      <c r="J23" s="43">
        <v>11381</v>
      </c>
      <c r="K23" s="43">
        <v>13019</v>
      </c>
      <c r="L23" s="43">
        <v>14122</v>
      </c>
      <c r="M23" s="43">
        <v>14139</v>
      </c>
      <c r="N23" s="115">
        <v>104</v>
      </c>
      <c r="O23" s="115">
        <v>247</v>
      </c>
      <c r="P23" s="115">
        <v>121</v>
      </c>
      <c r="Q23" s="115">
        <v>255</v>
      </c>
    </row>
    <row r="24" spans="1:17" s="38" customFormat="1" ht="6" customHeight="1">
      <c r="A24" s="51"/>
      <c r="B24" s="45"/>
      <c r="C24" s="43"/>
      <c r="D24" s="43"/>
      <c r="E24" s="43"/>
      <c r="F24" s="43"/>
      <c r="G24" s="43"/>
      <c r="H24" s="43"/>
      <c r="I24" s="43"/>
      <c r="J24" s="43"/>
      <c r="K24" s="43"/>
      <c r="L24" s="43"/>
      <c r="M24" s="43"/>
      <c r="N24" s="113"/>
      <c r="O24" s="113"/>
      <c r="P24" s="113"/>
      <c r="Q24" s="113"/>
    </row>
    <row r="25" spans="1:17" s="47" customFormat="1" ht="10.5" customHeight="1">
      <c r="A25" s="101" t="s">
        <v>218</v>
      </c>
      <c r="B25" s="99">
        <v>103</v>
      </c>
      <c r="C25" s="100">
        <v>124164</v>
      </c>
      <c r="D25" s="100">
        <v>63044</v>
      </c>
      <c r="E25" s="100">
        <v>61120</v>
      </c>
      <c r="F25" s="100">
        <v>14729</v>
      </c>
      <c r="G25" s="100">
        <v>15058</v>
      </c>
      <c r="H25" s="100">
        <v>14783</v>
      </c>
      <c r="I25" s="100">
        <v>14879</v>
      </c>
      <c r="J25" s="100">
        <v>14592</v>
      </c>
      <c r="K25" s="100">
        <v>14615</v>
      </c>
      <c r="L25" s="100">
        <v>18339</v>
      </c>
      <c r="M25" s="100">
        <v>15934</v>
      </c>
      <c r="N25" s="100">
        <v>288</v>
      </c>
      <c r="O25" s="100">
        <v>317</v>
      </c>
      <c r="P25" s="100">
        <v>313</v>
      </c>
      <c r="Q25" s="100">
        <v>317</v>
      </c>
    </row>
    <row r="26" spans="1:17" s="38" customFormat="1" ht="10.5" customHeight="1">
      <c r="A26" s="46" t="s">
        <v>524</v>
      </c>
      <c r="B26" s="45">
        <v>27</v>
      </c>
      <c r="C26" s="44">
        <v>32481</v>
      </c>
      <c r="D26" s="44">
        <v>13630</v>
      </c>
      <c r="E26" s="44">
        <v>18851</v>
      </c>
      <c r="F26" s="44">
        <v>3043</v>
      </c>
      <c r="G26" s="44">
        <v>4401</v>
      </c>
      <c r="H26" s="44">
        <v>3247</v>
      </c>
      <c r="I26" s="44">
        <v>4603</v>
      </c>
      <c r="J26" s="44">
        <v>3223</v>
      </c>
      <c r="K26" s="44">
        <v>4621</v>
      </c>
      <c r="L26" s="44">
        <v>4117</v>
      </c>
      <c r="M26" s="44">
        <v>5226</v>
      </c>
      <c r="N26" s="43">
        <v>0</v>
      </c>
      <c r="O26" s="43">
        <v>0</v>
      </c>
      <c r="P26" s="43">
        <v>0</v>
      </c>
      <c r="Q26" s="43">
        <v>0</v>
      </c>
    </row>
    <row r="27" spans="1:17" s="38" customFormat="1" ht="10.5" customHeight="1">
      <c r="A27" s="46" t="s">
        <v>525</v>
      </c>
      <c r="B27" s="45">
        <v>27</v>
      </c>
      <c r="C27" s="44">
        <v>49159</v>
      </c>
      <c r="D27" s="44">
        <v>30518</v>
      </c>
      <c r="E27" s="44">
        <v>18641</v>
      </c>
      <c r="F27" s="44">
        <v>7241</v>
      </c>
      <c r="G27" s="44">
        <v>4628</v>
      </c>
      <c r="H27" s="44">
        <v>7202</v>
      </c>
      <c r="I27" s="44">
        <v>4664</v>
      </c>
      <c r="J27" s="44">
        <v>7016</v>
      </c>
      <c r="K27" s="44">
        <v>4442</v>
      </c>
      <c r="L27" s="44">
        <v>9059</v>
      </c>
      <c r="M27" s="44">
        <v>4907</v>
      </c>
      <c r="N27" s="43">
        <v>0</v>
      </c>
      <c r="O27" s="43">
        <v>0</v>
      </c>
      <c r="P27" s="43">
        <v>0</v>
      </c>
      <c r="Q27" s="43">
        <v>0</v>
      </c>
    </row>
    <row r="28" spans="1:17" s="38" customFormat="1" ht="10.5" customHeight="1">
      <c r="A28" s="46" t="s">
        <v>526</v>
      </c>
      <c r="B28" s="45">
        <v>2</v>
      </c>
      <c r="C28" s="44">
        <v>1874</v>
      </c>
      <c r="D28" s="44">
        <v>1616</v>
      </c>
      <c r="E28" s="44">
        <v>258</v>
      </c>
      <c r="F28" s="44">
        <v>382</v>
      </c>
      <c r="G28" s="44">
        <v>58</v>
      </c>
      <c r="H28" s="44">
        <v>389</v>
      </c>
      <c r="I28" s="44">
        <v>66</v>
      </c>
      <c r="J28" s="44">
        <v>364</v>
      </c>
      <c r="K28" s="44">
        <v>62</v>
      </c>
      <c r="L28" s="44">
        <v>481</v>
      </c>
      <c r="M28" s="44">
        <v>72</v>
      </c>
      <c r="N28" s="43">
        <v>0</v>
      </c>
      <c r="O28" s="43">
        <v>0</v>
      </c>
      <c r="P28" s="43">
        <v>0</v>
      </c>
      <c r="Q28" s="43">
        <v>0</v>
      </c>
    </row>
    <row r="29" spans="1:17" s="38" customFormat="1" ht="10.5" customHeight="1">
      <c r="A29" s="46" t="s">
        <v>527</v>
      </c>
      <c r="B29" s="45">
        <v>4</v>
      </c>
      <c r="C29" s="44">
        <v>7481</v>
      </c>
      <c r="D29" s="44">
        <v>6153</v>
      </c>
      <c r="E29" s="44">
        <v>1328</v>
      </c>
      <c r="F29" s="44">
        <v>1491</v>
      </c>
      <c r="G29" s="44">
        <v>358</v>
      </c>
      <c r="H29" s="44">
        <v>1393</v>
      </c>
      <c r="I29" s="44">
        <v>302</v>
      </c>
      <c r="J29" s="44">
        <v>1434</v>
      </c>
      <c r="K29" s="44">
        <v>319</v>
      </c>
      <c r="L29" s="44">
        <v>1835</v>
      </c>
      <c r="M29" s="44">
        <v>349</v>
      </c>
      <c r="N29" s="43">
        <v>0</v>
      </c>
      <c r="O29" s="43">
        <v>0</v>
      </c>
      <c r="P29" s="43">
        <v>0</v>
      </c>
      <c r="Q29" s="43">
        <v>0</v>
      </c>
    </row>
    <row r="30" spans="1:17" s="38" customFormat="1" ht="10.5" customHeight="1">
      <c r="A30" s="46" t="s">
        <v>528</v>
      </c>
      <c r="B30" s="45">
        <v>1</v>
      </c>
      <c r="C30" s="44">
        <v>1315</v>
      </c>
      <c r="D30" s="44">
        <v>879</v>
      </c>
      <c r="E30" s="44">
        <v>436</v>
      </c>
      <c r="F30" s="44">
        <v>197</v>
      </c>
      <c r="G30" s="44">
        <v>117</v>
      </c>
      <c r="H30" s="44">
        <v>200</v>
      </c>
      <c r="I30" s="44">
        <v>110</v>
      </c>
      <c r="J30" s="44">
        <v>218</v>
      </c>
      <c r="K30" s="44">
        <v>101</v>
      </c>
      <c r="L30" s="44">
        <v>264</v>
      </c>
      <c r="M30" s="44">
        <v>108</v>
      </c>
      <c r="N30" s="43">
        <v>0</v>
      </c>
      <c r="O30" s="43">
        <v>0</v>
      </c>
      <c r="P30" s="43">
        <v>0</v>
      </c>
      <c r="Q30" s="43">
        <v>0</v>
      </c>
    </row>
    <row r="31" spans="1:17" s="38" customFormat="1" ht="10.5" customHeight="1">
      <c r="A31" s="46" t="s">
        <v>529</v>
      </c>
      <c r="B31" s="45">
        <v>12</v>
      </c>
      <c r="C31" s="44">
        <v>8069</v>
      </c>
      <c r="D31" s="44">
        <v>2561</v>
      </c>
      <c r="E31" s="44">
        <v>5508</v>
      </c>
      <c r="F31" s="44">
        <v>477</v>
      </c>
      <c r="G31" s="44">
        <v>1231</v>
      </c>
      <c r="H31" s="44">
        <v>476</v>
      </c>
      <c r="I31" s="44">
        <v>1205</v>
      </c>
      <c r="J31" s="44">
        <v>504</v>
      </c>
      <c r="K31" s="44">
        <v>1236</v>
      </c>
      <c r="L31" s="44">
        <v>503</v>
      </c>
      <c r="M31" s="44">
        <v>1202</v>
      </c>
      <c r="N31" s="44">
        <v>288</v>
      </c>
      <c r="O31" s="44">
        <v>317</v>
      </c>
      <c r="P31" s="44">
        <v>313</v>
      </c>
      <c r="Q31" s="44">
        <v>317</v>
      </c>
    </row>
    <row r="32" spans="1:17" s="38" customFormat="1" ht="10.5" customHeight="1">
      <c r="A32" s="46" t="s">
        <v>530</v>
      </c>
      <c r="B32" s="45">
        <v>4</v>
      </c>
      <c r="C32" s="44">
        <v>3517</v>
      </c>
      <c r="D32" s="44">
        <v>408</v>
      </c>
      <c r="E32" s="44">
        <v>3109</v>
      </c>
      <c r="F32" s="44">
        <v>132</v>
      </c>
      <c r="G32" s="44">
        <v>818</v>
      </c>
      <c r="H32" s="44">
        <v>108</v>
      </c>
      <c r="I32" s="44">
        <v>751</v>
      </c>
      <c r="J32" s="44">
        <v>111</v>
      </c>
      <c r="K32" s="44">
        <v>727</v>
      </c>
      <c r="L32" s="44">
        <v>57</v>
      </c>
      <c r="M32" s="44">
        <v>813</v>
      </c>
      <c r="N32" s="43">
        <v>0</v>
      </c>
      <c r="O32" s="43">
        <v>0</v>
      </c>
      <c r="P32" s="43">
        <v>0</v>
      </c>
      <c r="Q32" s="43">
        <v>0</v>
      </c>
    </row>
    <row r="33" spans="1:17" s="38" customFormat="1" ht="10.5" customHeight="1">
      <c r="A33" s="46" t="s">
        <v>531</v>
      </c>
      <c r="B33" s="45">
        <v>8</v>
      </c>
      <c r="C33" s="44">
        <v>4983</v>
      </c>
      <c r="D33" s="44">
        <v>1398</v>
      </c>
      <c r="E33" s="44">
        <v>3585</v>
      </c>
      <c r="F33" s="44">
        <v>316</v>
      </c>
      <c r="G33" s="44">
        <v>923</v>
      </c>
      <c r="H33" s="44">
        <v>311</v>
      </c>
      <c r="I33" s="44">
        <v>815</v>
      </c>
      <c r="J33" s="44">
        <v>345</v>
      </c>
      <c r="K33" s="44">
        <v>905</v>
      </c>
      <c r="L33" s="44">
        <v>426</v>
      </c>
      <c r="M33" s="44">
        <v>942</v>
      </c>
      <c r="N33" s="43">
        <v>0</v>
      </c>
      <c r="O33" s="43">
        <v>0</v>
      </c>
      <c r="P33" s="43">
        <v>0</v>
      </c>
      <c r="Q33" s="43">
        <v>0</v>
      </c>
    </row>
    <row r="34" spans="1:17" s="38" customFormat="1" ht="10.5" customHeight="1">
      <c r="A34" s="46" t="s">
        <v>532</v>
      </c>
      <c r="B34" s="45">
        <v>7</v>
      </c>
      <c r="C34" s="44">
        <v>6451</v>
      </c>
      <c r="D34" s="44">
        <v>1874</v>
      </c>
      <c r="E34" s="44">
        <v>4577</v>
      </c>
      <c r="F34" s="44">
        <v>525</v>
      </c>
      <c r="G34" s="44">
        <v>1258</v>
      </c>
      <c r="H34" s="44">
        <v>491</v>
      </c>
      <c r="I34" s="44">
        <v>1178</v>
      </c>
      <c r="J34" s="44">
        <v>439</v>
      </c>
      <c r="K34" s="44">
        <v>1065</v>
      </c>
      <c r="L34" s="44">
        <v>419</v>
      </c>
      <c r="M34" s="44">
        <v>1076</v>
      </c>
      <c r="N34" s="43">
        <v>0</v>
      </c>
      <c r="O34" s="43">
        <v>0</v>
      </c>
      <c r="P34" s="43">
        <v>0</v>
      </c>
      <c r="Q34" s="43">
        <v>0</v>
      </c>
    </row>
    <row r="35" spans="1:17" s="38" customFormat="1" ht="10.5" customHeight="1">
      <c r="A35" s="46" t="s">
        <v>533</v>
      </c>
      <c r="B35" s="45">
        <v>11</v>
      </c>
      <c r="C35" s="44">
        <v>8834</v>
      </c>
      <c r="D35" s="44">
        <v>4007</v>
      </c>
      <c r="E35" s="44">
        <v>4827</v>
      </c>
      <c r="F35" s="44">
        <v>925</v>
      </c>
      <c r="G35" s="44">
        <v>1266</v>
      </c>
      <c r="H35" s="44">
        <v>966</v>
      </c>
      <c r="I35" s="44">
        <v>1185</v>
      </c>
      <c r="J35" s="44">
        <v>938</v>
      </c>
      <c r="K35" s="44">
        <v>1137</v>
      </c>
      <c r="L35" s="44">
        <v>1178</v>
      </c>
      <c r="M35" s="44">
        <v>1239</v>
      </c>
      <c r="N35" s="43">
        <v>0</v>
      </c>
      <c r="O35" s="43">
        <v>0</v>
      </c>
      <c r="P35" s="43">
        <v>0</v>
      </c>
      <c r="Q35" s="43">
        <v>0</v>
      </c>
    </row>
    <row r="36" spans="1:17" s="38" customFormat="1" ht="6" customHeight="1">
      <c r="A36" s="46"/>
      <c r="B36" s="45"/>
      <c r="C36" s="43"/>
      <c r="D36" s="43"/>
      <c r="E36" s="43"/>
      <c r="F36" s="43"/>
      <c r="G36" s="43"/>
      <c r="H36" s="43"/>
      <c r="I36" s="43"/>
      <c r="J36" s="43"/>
      <c r="K36" s="43"/>
      <c r="L36" s="43"/>
      <c r="M36" s="43"/>
      <c r="N36" s="113"/>
      <c r="O36" s="113"/>
      <c r="P36" s="113"/>
      <c r="Q36" s="113"/>
    </row>
    <row r="37" spans="1:17" s="38" customFormat="1" ht="10.5" customHeight="1">
      <c r="A37" s="38" t="s">
        <v>197</v>
      </c>
      <c r="B37" s="45">
        <v>14</v>
      </c>
      <c r="C37" s="43">
        <v>17099</v>
      </c>
      <c r="D37" s="43">
        <v>12681</v>
      </c>
      <c r="E37" s="43">
        <v>4418</v>
      </c>
      <c r="F37" s="43">
        <v>2820</v>
      </c>
      <c r="G37" s="43">
        <v>1059</v>
      </c>
      <c r="H37" s="43">
        <v>2816</v>
      </c>
      <c r="I37" s="43">
        <v>1028</v>
      </c>
      <c r="J37" s="43">
        <v>2931</v>
      </c>
      <c r="K37" s="43">
        <v>1035</v>
      </c>
      <c r="L37" s="43">
        <v>3895</v>
      </c>
      <c r="M37" s="43">
        <v>1224</v>
      </c>
      <c r="N37" s="43">
        <v>101</v>
      </c>
      <c r="O37" s="43">
        <v>44</v>
      </c>
      <c r="P37" s="43">
        <v>118</v>
      </c>
      <c r="Q37" s="43">
        <v>28</v>
      </c>
    </row>
    <row r="38" spans="1:17" s="38" customFormat="1" ht="10.5" customHeight="1">
      <c r="A38" s="46" t="s">
        <v>215</v>
      </c>
      <c r="B38" s="45">
        <v>1</v>
      </c>
      <c r="C38" s="44">
        <v>1005</v>
      </c>
      <c r="D38" s="44">
        <v>594</v>
      </c>
      <c r="E38" s="44">
        <v>411</v>
      </c>
      <c r="F38" s="43">
        <v>123</v>
      </c>
      <c r="G38" s="43">
        <v>102</v>
      </c>
      <c r="H38" s="43">
        <v>133</v>
      </c>
      <c r="I38" s="43">
        <v>91</v>
      </c>
      <c r="J38" s="43">
        <v>132</v>
      </c>
      <c r="K38" s="43">
        <v>92</v>
      </c>
      <c r="L38" s="43">
        <v>206</v>
      </c>
      <c r="M38" s="43">
        <v>126</v>
      </c>
      <c r="N38" s="43">
        <v>0</v>
      </c>
      <c r="O38" s="43">
        <v>0</v>
      </c>
      <c r="P38" s="43">
        <v>0</v>
      </c>
      <c r="Q38" s="43">
        <v>0</v>
      </c>
    </row>
    <row r="39" spans="1:17" s="38" customFormat="1" ht="10.5" customHeight="1">
      <c r="A39" s="46" t="s">
        <v>214</v>
      </c>
      <c r="B39" s="45">
        <v>2</v>
      </c>
      <c r="C39" s="44">
        <v>2636</v>
      </c>
      <c r="D39" s="44">
        <v>2010</v>
      </c>
      <c r="E39" s="44">
        <v>626</v>
      </c>
      <c r="F39" s="43">
        <v>458</v>
      </c>
      <c r="G39" s="43">
        <v>132</v>
      </c>
      <c r="H39" s="43">
        <v>428</v>
      </c>
      <c r="I39" s="43">
        <v>165</v>
      </c>
      <c r="J39" s="43">
        <v>452</v>
      </c>
      <c r="K39" s="43">
        <v>145</v>
      </c>
      <c r="L39" s="43">
        <v>672</v>
      </c>
      <c r="M39" s="43">
        <v>184</v>
      </c>
      <c r="N39" s="43">
        <v>0</v>
      </c>
      <c r="O39" s="43">
        <v>0</v>
      </c>
      <c r="P39" s="43">
        <v>0</v>
      </c>
      <c r="Q39" s="43">
        <v>0</v>
      </c>
    </row>
    <row r="40" spans="1:17" s="38" customFormat="1" ht="10.5" customHeight="1">
      <c r="A40" s="46" t="s">
        <v>213</v>
      </c>
      <c r="B40" s="45">
        <v>1</v>
      </c>
      <c r="C40" s="44">
        <v>1385</v>
      </c>
      <c r="D40" s="44">
        <v>1253</v>
      </c>
      <c r="E40" s="44">
        <v>132</v>
      </c>
      <c r="F40" s="43">
        <v>289</v>
      </c>
      <c r="G40" s="43">
        <v>26</v>
      </c>
      <c r="H40" s="43">
        <v>284</v>
      </c>
      <c r="I40" s="43">
        <v>32</v>
      </c>
      <c r="J40" s="43">
        <v>278</v>
      </c>
      <c r="K40" s="43">
        <v>30</v>
      </c>
      <c r="L40" s="43">
        <v>402</v>
      </c>
      <c r="M40" s="43">
        <v>44</v>
      </c>
      <c r="N40" s="43">
        <v>0</v>
      </c>
      <c r="O40" s="43">
        <v>0</v>
      </c>
      <c r="P40" s="43">
        <v>0</v>
      </c>
      <c r="Q40" s="43">
        <v>0</v>
      </c>
    </row>
    <row r="41" spans="1:17" s="38" customFormat="1" ht="10.5" customHeight="1">
      <c r="A41" s="46" t="s">
        <v>212</v>
      </c>
      <c r="B41" s="45">
        <v>2</v>
      </c>
      <c r="C41" s="44">
        <v>6898</v>
      </c>
      <c r="D41" s="44">
        <v>5780</v>
      </c>
      <c r="E41" s="44">
        <v>1118</v>
      </c>
      <c r="F41" s="43">
        <v>1320</v>
      </c>
      <c r="G41" s="43">
        <v>298</v>
      </c>
      <c r="H41" s="43">
        <v>1322</v>
      </c>
      <c r="I41" s="43">
        <v>256</v>
      </c>
      <c r="J41" s="43">
        <v>1370</v>
      </c>
      <c r="K41" s="43">
        <v>272</v>
      </c>
      <c r="L41" s="43">
        <v>1768</v>
      </c>
      <c r="M41" s="43">
        <v>292</v>
      </c>
      <c r="N41" s="43">
        <v>0</v>
      </c>
      <c r="O41" s="43">
        <v>0</v>
      </c>
      <c r="P41" s="43">
        <v>0</v>
      </c>
      <c r="Q41" s="43">
        <v>0</v>
      </c>
    </row>
    <row r="42" spans="1:17" s="38" customFormat="1" ht="10.5" customHeight="1">
      <c r="A42" s="46" t="s">
        <v>211</v>
      </c>
      <c r="B42" s="45">
        <v>1</v>
      </c>
      <c r="C42" s="44">
        <v>1315</v>
      </c>
      <c r="D42" s="44">
        <v>879</v>
      </c>
      <c r="E42" s="44">
        <v>436</v>
      </c>
      <c r="F42" s="43">
        <v>197</v>
      </c>
      <c r="G42" s="43">
        <v>117</v>
      </c>
      <c r="H42" s="43">
        <v>200</v>
      </c>
      <c r="I42" s="43">
        <v>110</v>
      </c>
      <c r="J42" s="43">
        <v>218</v>
      </c>
      <c r="K42" s="43">
        <v>101</v>
      </c>
      <c r="L42" s="43">
        <v>264</v>
      </c>
      <c r="M42" s="43">
        <v>108</v>
      </c>
      <c r="N42" s="43">
        <v>0</v>
      </c>
      <c r="O42" s="43">
        <v>0</v>
      </c>
      <c r="P42" s="43">
        <v>0</v>
      </c>
      <c r="Q42" s="43">
        <v>0</v>
      </c>
    </row>
    <row r="43" spans="1:17" s="38" customFormat="1" ht="10.5" customHeight="1">
      <c r="A43" s="46" t="s">
        <v>210</v>
      </c>
      <c r="B43" s="45">
        <v>4</v>
      </c>
      <c r="C43" s="44">
        <v>1639</v>
      </c>
      <c r="D43" s="44">
        <v>985</v>
      </c>
      <c r="E43" s="44">
        <v>654</v>
      </c>
      <c r="F43" s="43">
        <v>170</v>
      </c>
      <c r="G43" s="43">
        <v>134</v>
      </c>
      <c r="H43" s="43">
        <v>186</v>
      </c>
      <c r="I43" s="43">
        <v>123</v>
      </c>
      <c r="J43" s="43">
        <v>192</v>
      </c>
      <c r="K43" s="43">
        <v>146</v>
      </c>
      <c r="L43" s="43">
        <v>218</v>
      </c>
      <c r="M43" s="43">
        <v>179</v>
      </c>
      <c r="N43" s="43">
        <v>101</v>
      </c>
      <c r="O43" s="43">
        <v>44</v>
      </c>
      <c r="P43" s="43">
        <v>118</v>
      </c>
      <c r="Q43" s="43">
        <v>28</v>
      </c>
    </row>
    <row r="44" spans="1:17" s="38" customFormat="1" ht="10.5" customHeight="1">
      <c r="A44" s="46" t="s">
        <v>209</v>
      </c>
      <c r="B44" s="45">
        <v>2</v>
      </c>
      <c r="C44" s="44">
        <v>1637</v>
      </c>
      <c r="D44" s="44">
        <v>759</v>
      </c>
      <c r="E44" s="44">
        <v>878</v>
      </c>
      <c r="F44" s="43">
        <v>178</v>
      </c>
      <c r="G44" s="43">
        <v>210</v>
      </c>
      <c r="H44" s="43">
        <v>173</v>
      </c>
      <c r="I44" s="43">
        <v>217</v>
      </c>
      <c r="J44" s="43">
        <v>188</v>
      </c>
      <c r="K44" s="43">
        <v>215</v>
      </c>
      <c r="L44" s="43">
        <v>220</v>
      </c>
      <c r="M44" s="43">
        <v>236</v>
      </c>
      <c r="N44" s="43">
        <v>0</v>
      </c>
      <c r="O44" s="43">
        <v>0</v>
      </c>
      <c r="P44" s="43">
        <v>0</v>
      </c>
      <c r="Q44" s="43">
        <v>0</v>
      </c>
    </row>
    <row r="45" spans="1:17" s="38" customFormat="1" ht="10.5" customHeight="1">
      <c r="A45" s="46" t="s">
        <v>208</v>
      </c>
      <c r="B45" s="45">
        <v>1</v>
      </c>
      <c r="C45" s="44">
        <v>584</v>
      </c>
      <c r="D45" s="44">
        <v>421</v>
      </c>
      <c r="E45" s="44">
        <v>163</v>
      </c>
      <c r="F45" s="43">
        <v>85</v>
      </c>
      <c r="G45" s="43">
        <v>40</v>
      </c>
      <c r="H45" s="43">
        <v>90</v>
      </c>
      <c r="I45" s="43">
        <v>34</v>
      </c>
      <c r="J45" s="43">
        <v>101</v>
      </c>
      <c r="K45" s="43">
        <v>34</v>
      </c>
      <c r="L45" s="43">
        <v>145</v>
      </c>
      <c r="M45" s="43">
        <v>55</v>
      </c>
      <c r="N45" s="43">
        <v>0</v>
      </c>
      <c r="O45" s="43">
        <v>0</v>
      </c>
      <c r="P45" s="43">
        <v>0</v>
      </c>
      <c r="Q45" s="43">
        <v>0</v>
      </c>
    </row>
    <row r="46" spans="1:17" s="38" customFormat="1" ht="6" customHeight="1">
      <c r="A46" s="46"/>
      <c r="B46" s="45"/>
      <c r="C46" s="43"/>
      <c r="D46" s="43"/>
      <c r="E46" s="44"/>
      <c r="F46" s="43"/>
      <c r="G46" s="43"/>
      <c r="H46" s="43"/>
      <c r="I46" s="43"/>
      <c r="J46" s="43"/>
      <c r="K46" s="43"/>
      <c r="L46" s="43"/>
      <c r="M46" s="43"/>
      <c r="N46" s="113"/>
      <c r="O46" s="113"/>
      <c r="P46" s="113"/>
      <c r="Q46" s="113"/>
    </row>
    <row r="47" spans="1:17" s="38" customFormat="1" ht="10.5" customHeight="1">
      <c r="A47" s="38" t="s">
        <v>207</v>
      </c>
      <c r="B47" s="45">
        <v>7</v>
      </c>
      <c r="C47" s="43">
        <v>3633</v>
      </c>
      <c r="D47" s="43">
        <v>1359</v>
      </c>
      <c r="E47" s="43">
        <v>2274</v>
      </c>
      <c r="F47" s="43">
        <v>316</v>
      </c>
      <c r="G47" s="43">
        <v>516</v>
      </c>
      <c r="H47" s="43">
        <v>283</v>
      </c>
      <c r="I47" s="43">
        <v>566</v>
      </c>
      <c r="J47" s="43">
        <v>280</v>
      </c>
      <c r="K47" s="43">
        <v>561</v>
      </c>
      <c r="L47" s="43">
        <v>323</v>
      </c>
      <c r="M47" s="43">
        <v>571</v>
      </c>
      <c r="N47" s="43">
        <v>83</v>
      </c>
      <c r="O47" s="43">
        <v>26</v>
      </c>
      <c r="P47" s="43">
        <v>74</v>
      </c>
      <c r="Q47" s="43">
        <v>34</v>
      </c>
    </row>
    <row r="48" spans="1:17" s="38" customFormat="1" ht="10.5" customHeight="1">
      <c r="A48" s="46" t="s">
        <v>193</v>
      </c>
      <c r="B48" s="45">
        <v>1</v>
      </c>
      <c r="C48" s="44">
        <v>472</v>
      </c>
      <c r="D48" s="44">
        <v>150</v>
      </c>
      <c r="E48" s="44">
        <v>322</v>
      </c>
      <c r="F48" s="43">
        <v>42</v>
      </c>
      <c r="G48" s="43">
        <v>68</v>
      </c>
      <c r="H48" s="43">
        <v>37</v>
      </c>
      <c r="I48" s="43">
        <v>71</v>
      </c>
      <c r="J48" s="43">
        <v>24</v>
      </c>
      <c r="K48" s="43">
        <v>93</v>
      </c>
      <c r="L48" s="43">
        <v>47</v>
      </c>
      <c r="M48" s="43">
        <v>90</v>
      </c>
      <c r="N48" s="43">
        <v>0</v>
      </c>
      <c r="O48" s="43">
        <v>0</v>
      </c>
      <c r="P48" s="43">
        <v>0</v>
      </c>
      <c r="Q48" s="43">
        <v>0</v>
      </c>
    </row>
    <row r="49" spans="1:17" s="38" customFormat="1" ht="10.5" customHeight="1">
      <c r="A49" s="46" t="s">
        <v>192</v>
      </c>
      <c r="B49" s="45">
        <v>1</v>
      </c>
      <c r="C49" s="44">
        <v>444</v>
      </c>
      <c r="D49" s="44">
        <v>184</v>
      </c>
      <c r="E49" s="44">
        <v>260</v>
      </c>
      <c r="F49" s="43">
        <v>50</v>
      </c>
      <c r="G49" s="43">
        <v>56</v>
      </c>
      <c r="H49" s="43">
        <v>35</v>
      </c>
      <c r="I49" s="43">
        <v>72</v>
      </c>
      <c r="J49" s="43">
        <v>39</v>
      </c>
      <c r="K49" s="43">
        <v>73</v>
      </c>
      <c r="L49" s="43">
        <v>60</v>
      </c>
      <c r="M49" s="43">
        <v>59</v>
      </c>
      <c r="N49" s="43">
        <v>0</v>
      </c>
      <c r="O49" s="43">
        <v>0</v>
      </c>
      <c r="P49" s="43">
        <v>0</v>
      </c>
      <c r="Q49" s="43">
        <v>0</v>
      </c>
    </row>
    <row r="50" spans="1:17" s="38" customFormat="1" ht="10.5" customHeight="1">
      <c r="A50" s="46" t="s">
        <v>205</v>
      </c>
      <c r="B50" s="45">
        <v>2</v>
      </c>
      <c r="C50" s="44">
        <v>997</v>
      </c>
      <c r="D50" s="44">
        <v>486</v>
      </c>
      <c r="E50" s="44">
        <v>511</v>
      </c>
      <c r="F50" s="43">
        <v>84</v>
      </c>
      <c r="G50" s="43">
        <v>112</v>
      </c>
      <c r="H50" s="43">
        <v>80</v>
      </c>
      <c r="I50" s="43">
        <v>119</v>
      </c>
      <c r="J50" s="43">
        <v>92</v>
      </c>
      <c r="K50" s="43">
        <v>110</v>
      </c>
      <c r="L50" s="43">
        <v>73</v>
      </c>
      <c r="M50" s="43">
        <v>110</v>
      </c>
      <c r="N50" s="113">
        <v>83</v>
      </c>
      <c r="O50" s="113">
        <v>26</v>
      </c>
      <c r="P50" s="113">
        <v>74</v>
      </c>
      <c r="Q50" s="113">
        <v>34</v>
      </c>
    </row>
    <row r="51" spans="1:17" s="38" customFormat="1" ht="10.5" customHeight="1">
      <c r="A51" s="46" t="s">
        <v>202</v>
      </c>
      <c r="B51" s="45">
        <v>2</v>
      </c>
      <c r="C51" s="44">
        <v>821</v>
      </c>
      <c r="D51" s="44">
        <v>141</v>
      </c>
      <c r="E51" s="44">
        <v>680</v>
      </c>
      <c r="F51" s="43">
        <v>35</v>
      </c>
      <c r="G51" s="43">
        <v>165</v>
      </c>
      <c r="H51" s="43">
        <v>30</v>
      </c>
      <c r="I51" s="43">
        <v>169</v>
      </c>
      <c r="J51" s="43">
        <v>36</v>
      </c>
      <c r="K51" s="43">
        <v>164</v>
      </c>
      <c r="L51" s="43">
        <v>40</v>
      </c>
      <c r="M51" s="43">
        <v>182</v>
      </c>
      <c r="N51" s="43">
        <v>0</v>
      </c>
      <c r="O51" s="43">
        <v>0</v>
      </c>
      <c r="P51" s="43">
        <v>0</v>
      </c>
      <c r="Q51" s="43">
        <v>0</v>
      </c>
    </row>
    <row r="52" spans="1:17" s="38" customFormat="1" ht="10.5" customHeight="1">
      <c r="A52" s="46" t="s">
        <v>201</v>
      </c>
      <c r="B52" s="45">
        <v>1</v>
      </c>
      <c r="C52" s="44">
        <v>899</v>
      </c>
      <c r="D52" s="44">
        <v>398</v>
      </c>
      <c r="E52" s="44">
        <v>501</v>
      </c>
      <c r="F52" s="43">
        <v>105</v>
      </c>
      <c r="G52" s="43">
        <v>115</v>
      </c>
      <c r="H52" s="43">
        <v>101</v>
      </c>
      <c r="I52" s="43">
        <v>135</v>
      </c>
      <c r="J52" s="43">
        <v>89</v>
      </c>
      <c r="K52" s="43">
        <v>121</v>
      </c>
      <c r="L52" s="43">
        <v>103</v>
      </c>
      <c r="M52" s="43">
        <v>130</v>
      </c>
      <c r="N52" s="43">
        <v>0</v>
      </c>
      <c r="O52" s="43">
        <v>0</v>
      </c>
      <c r="P52" s="43">
        <v>0</v>
      </c>
      <c r="Q52" s="43">
        <v>0</v>
      </c>
    </row>
    <row r="53" spans="1:17" s="38" customFormat="1" ht="6" customHeight="1">
      <c r="A53" s="46"/>
      <c r="B53" s="45"/>
      <c r="C53" s="43"/>
      <c r="D53" s="43"/>
      <c r="E53" s="43"/>
      <c r="F53" s="43"/>
      <c r="G53" s="43"/>
      <c r="H53" s="43"/>
      <c r="I53" s="43"/>
      <c r="J53" s="43"/>
      <c r="K53" s="43"/>
      <c r="L53" s="43"/>
      <c r="M53" s="43"/>
      <c r="N53" s="113"/>
      <c r="O53" s="113"/>
      <c r="P53" s="113"/>
      <c r="Q53" s="113"/>
    </row>
    <row r="54" spans="1:17" s="38" customFormat="1" ht="10.5" customHeight="1">
      <c r="A54" s="38" t="s">
        <v>194</v>
      </c>
      <c r="B54" s="45">
        <v>82</v>
      </c>
      <c r="C54" s="43">
        <v>103432</v>
      </c>
      <c r="D54" s="43">
        <v>49004</v>
      </c>
      <c r="E54" s="43">
        <v>54428</v>
      </c>
      <c r="F54" s="43">
        <v>11593</v>
      </c>
      <c r="G54" s="43">
        <v>13483</v>
      </c>
      <c r="H54" s="43">
        <v>11684</v>
      </c>
      <c r="I54" s="43">
        <v>13285</v>
      </c>
      <c r="J54" s="43">
        <v>11381</v>
      </c>
      <c r="K54" s="43">
        <v>13019</v>
      </c>
      <c r="L54" s="43">
        <v>14121</v>
      </c>
      <c r="M54" s="43">
        <v>14139</v>
      </c>
      <c r="N54" s="43">
        <v>104</v>
      </c>
      <c r="O54" s="43">
        <v>247</v>
      </c>
      <c r="P54" s="43">
        <v>121</v>
      </c>
      <c r="Q54" s="43">
        <v>255</v>
      </c>
    </row>
    <row r="55" spans="1:17" s="38" customFormat="1" ht="10.5" customHeight="1">
      <c r="A55" s="46" t="s">
        <v>193</v>
      </c>
      <c r="B55" s="45">
        <v>25</v>
      </c>
      <c r="C55" s="44">
        <v>31004</v>
      </c>
      <c r="D55" s="44">
        <v>12886</v>
      </c>
      <c r="E55" s="44">
        <v>18118</v>
      </c>
      <c r="F55" s="43">
        <v>2878</v>
      </c>
      <c r="G55" s="43">
        <v>4231</v>
      </c>
      <c r="H55" s="43">
        <v>3077</v>
      </c>
      <c r="I55" s="43">
        <v>4441</v>
      </c>
      <c r="J55" s="43">
        <v>3067</v>
      </c>
      <c r="K55" s="43">
        <v>4436</v>
      </c>
      <c r="L55" s="43">
        <v>3864</v>
      </c>
      <c r="M55" s="43">
        <v>5010</v>
      </c>
      <c r="N55" s="43">
        <v>0</v>
      </c>
      <c r="O55" s="43">
        <v>0</v>
      </c>
      <c r="P55" s="43">
        <v>0</v>
      </c>
      <c r="Q55" s="43">
        <v>0</v>
      </c>
    </row>
    <row r="56" spans="1:17" s="38" customFormat="1" ht="10.5" customHeight="1">
      <c r="A56" s="46" t="s">
        <v>192</v>
      </c>
      <c r="B56" s="45">
        <v>24</v>
      </c>
      <c r="C56" s="44">
        <v>46079</v>
      </c>
      <c r="D56" s="44">
        <v>28324</v>
      </c>
      <c r="E56" s="44">
        <v>17755</v>
      </c>
      <c r="F56" s="43">
        <v>6733</v>
      </c>
      <c r="G56" s="43">
        <v>4440</v>
      </c>
      <c r="H56" s="43">
        <v>6739</v>
      </c>
      <c r="I56" s="43">
        <v>4427</v>
      </c>
      <c r="J56" s="43">
        <v>6525</v>
      </c>
      <c r="K56" s="43">
        <v>4224</v>
      </c>
      <c r="L56" s="43">
        <v>8327</v>
      </c>
      <c r="M56" s="43">
        <v>4664</v>
      </c>
      <c r="N56" s="43">
        <v>0</v>
      </c>
      <c r="O56" s="43">
        <v>0</v>
      </c>
      <c r="P56" s="43">
        <v>0</v>
      </c>
      <c r="Q56" s="43">
        <v>0</v>
      </c>
    </row>
    <row r="57" spans="1:17" s="38" customFormat="1" ht="10.5" customHeight="1">
      <c r="A57" s="46" t="s">
        <v>206</v>
      </c>
      <c r="B57" s="45">
        <v>1</v>
      </c>
      <c r="C57" s="44">
        <v>489</v>
      </c>
      <c r="D57" s="44">
        <v>363</v>
      </c>
      <c r="E57" s="44">
        <v>126</v>
      </c>
      <c r="F57" s="43">
        <v>93</v>
      </c>
      <c r="G57" s="43">
        <v>32</v>
      </c>
      <c r="H57" s="43">
        <v>105</v>
      </c>
      <c r="I57" s="43">
        <v>34</v>
      </c>
      <c r="J57" s="43">
        <v>86</v>
      </c>
      <c r="K57" s="43">
        <v>32</v>
      </c>
      <c r="L57" s="43">
        <v>79</v>
      </c>
      <c r="M57" s="43">
        <v>28</v>
      </c>
      <c r="N57" s="43">
        <v>0</v>
      </c>
      <c r="O57" s="43">
        <v>0</v>
      </c>
      <c r="P57" s="43">
        <v>0</v>
      </c>
      <c r="Q57" s="43">
        <v>0</v>
      </c>
    </row>
    <row r="58" spans="1:17" s="38" customFormat="1" ht="10.5" customHeight="1">
      <c r="A58" s="46" t="s">
        <v>196</v>
      </c>
      <c r="B58" s="45">
        <v>2</v>
      </c>
      <c r="C58" s="44">
        <v>583</v>
      </c>
      <c r="D58" s="44">
        <v>373</v>
      </c>
      <c r="E58" s="44">
        <v>210</v>
      </c>
      <c r="F58" s="43">
        <v>171</v>
      </c>
      <c r="G58" s="43">
        <v>60</v>
      </c>
      <c r="H58" s="43">
        <v>71</v>
      </c>
      <c r="I58" s="43">
        <v>46</v>
      </c>
      <c r="J58" s="43">
        <v>64</v>
      </c>
      <c r="K58" s="43">
        <v>47</v>
      </c>
      <c r="L58" s="43">
        <v>67</v>
      </c>
      <c r="M58" s="43">
        <v>57</v>
      </c>
      <c r="N58" s="43">
        <v>0</v>
      </c>
      <c r="O58" s="43">
        <v>0</v>
      </c>
      <c r="P58" s="43">
        <v>0</v>
      </c>
      <c r="Q58" s="43">
        <v>0</v>
      </c>
    </row>
    <row r="59" spans="1:17" s="38" customFormat="1" ht="10.5" customHeight="1">
      <c r="A59" s="46" t="s">
        <v>205</v>
      </c>
      <c r="B59" s="45">
        <v>6</v>
      </c>
      <c r="C59" s="44">
        <v>5433</v>
      </c>
      <c r="D59" s="44">
        <v>1090</v>
      </c>
      <c r="E59" s="44">
        <v>4343</v>
      </c>
      <c r="F59" s="43">
        <v>223</v>
      </c>
      <c r="G59" s="43">
        <v>985</v>
      </c>
      <c r="H59" s="43">
        <v>210</v>
      </c>
      <c r="I59" s="43">
        <v>963</v>
      </c>
      <c r="J59" s="43">
        <v>220</v>
      </c>
      <c r="K59" s="43">
        <v>980</v>
      </c>
      <c r="L59" s="43">
        <v>212</v>
      </c>
      <c r="M59" s="43">
        <v>913</v>
      </c>
      <c r="N59" s="43">
        <v>104</v>
      </c>
      <c r="O59" s="43">
        <v>247</v>
      </c>
      <c r="P59" s="43">
        <v>121</v>
      </c>
      <c r="Q59" s="43">
        <v>255</v>
      </c>
    </row>
    <row r="60" spans="1:17" s="38" customFormat="1" ht="10.5" customHeight="1">
      <c r="A60" s="46" t="s">
        <v>204</v>
      </c>
      <c r="B60" s="45">
        <v>4</v>
      </c>
      <c r="C60" s="44">
        <v>3517</v>
      </c>
      <c r="D60" s="44">
        <v>408</v>
      </c>
      <c r="E60" s="44">
        <v>3109</v>
      </c>
      <c r="F60" s="43">
        <v>132</v>
      </c>
      <c r="G60" s="43">
        <v>818</v>
      </c>
      <c r="H60" s="43">
        <v>108</v>
      </c>
      <c r="I60" s="43">
        <v>751</v>
      </c>
      <c r="J60" s="43">
        <v>111</v>
      </c>
      <c r="K60" s="43">
        <v>727</v>
      </c>
      <c r="L60" s="43">
        <v>57</v>
      </c>
      <c r="M60" s="43">
        <v>813</v>
      </c>
      <c r="N60" s="43">
        <v>0</v>
      </c>
      <c r="O60" s="43">
        <v>0</v>
      </c>
      <c r="P60" s="43">
        <v>0</v>
      </c>
      <c r="Q60" s="43">
        <v>0</v>
      </c>
    </row>
    <row r="61" spans="1:17" s="38" customFormat="1" ht="10.5" customHeight="1">
      <c r="A61" s="46" t="s">
        <v>203</v>
      </c>
      <c r="B61" s="45">
        <v>6</v>
      </c>
      <c r="C61" s="44">
        <v>3346</v>
      </c>
      <c r="D61" s="44">
        <v>639</v>
      </c>
      <c r="E61" s="44">
        <v>2707</v>
      </c>
      <c r="F61" s="43">
        <v>138</v>
      </c>
      <c r="G61" s="43">
        <v>713</v>
      </c>
      <c r="H61" s="43">
        <v>138</v>
      </c>
      <c r="I61" s="43">
        <v>598</v>
      </c>
      <c r="J61" s="43">
        <v>157</v>
      </c>
      <c r="K61" s="43">
        <v>690</v>
      </c>
      <c r="L61" s="43">
        <v>206</v>
      </c>
      <c r="M61" s="43">
        <v>706</v>
      </c>
      <c r="N61" s="43">
        <v>0</v>
      </c>
      <c r="O61" s="43">
        <v>0</v>
      </c>
      <c r="P61" s="43">
        <v>0</v>
      </c>
      <c r="Q61" s="43">
        <v>0</v>
      </c>
    </row>
    <row r="62" spans="1:17" s="38" customFormat="1" ht="10.5" customHeight="1">
      <c r="A62" s="46" t="s">
        <v>202</v>
      </c>
      <c r="B62" s="45">
        <v>5</v>
      </c>
      <c r="C62" s="44">
        <v>5630</v>
      </c>
      <c r="D62" s="44">
        <v>1733</v>
      </c>
      <c r="E62" s="44">
        <v>3897</v>
      </c>
      <c r="F62" s="43">
        <v>490</v>
      </c>
      <c r="G62" s="43">
        <v>1093</v>
      </c>
      <c r="H62" s="43">
        <v>461</v>
      </c>
      <c r="I62" s="43">
        <v>1009</v>
      </c>
      <c r="J62" s="43">
        <v>403</v>
      </c>
      <c r="K62" s="43">
        <v>901</v>
      </c>
      <c r="L62" s="43">
        <v>379</v>
      </c>
      <c r="M62" s="43">
        <v>894</v>
      </c>
      <c r="N62" s="43">
        <v>0</v>
      </c>
      <c r="O62" s="43">
        <v>0</v>
      </c>
      <c r="P62" s="43">
        <v>0</v>
      </c>
      <c r="Q62" s="43">
        <v>0</v>
      </c>
    </row>
    <row r="63" spans="1:17" s="38" customFormat="1" ht="10.5" customHeight="1">
      <c r="A63" s="46" t="s">
        <v>201</v>
      </c>
      <c r="B63" s="45">
        <v>9</v>
      </c>
      <c r="C63" s="44">
        <v>7351</v>
      </c>
      <c r="D63" s="44">
        <v>3188</v>
      </c>
      <c r="E63" s="44">
        <v>4163</v>
      </c>
      <c r="F63" s="43">
        <v>735</v>
      </c>
      <c r="G63" s="43">
        <v>1111</v>
      </c>
      <c r="H63" s="43">
        <v>775</v>
      </c>
      <c r="I63" s="43">
        <v>1016</v>
      </c>
      <c r="J63" s="43">
        <v>748</v>
      </c>
      <c r="K63" s="43">
        <v>982</v>
      </c>
      <c r="L63" s="43">
        <v>930</v>
      </c>
      <c r="M63" s="43">
        <v>1054</v>
      </c>
      <c r="N63" s="43">
        <v>0</v>
      </c>
      <c r="O63" s="43">
        <v>0</v>
      </c>
      <c r="P63" s="43">
        <v>0</v>
      </c>
      <c r="Q63" s="43">
        <v>0</v>
      </c>
    </row>
    <row r="64" spans="1:17" s="38" customFormat="1" ht="6" customHeight="1">
      <c r="A64" s="46"/>
      <c r="B64" s="45"/>
      <c r="C64" s="43"/>
      <c r="D64" s="43"/>
      <c r="E64" s="44"/>
      <c r="F64" s="43"/>
      <c r="G64" s="43"/>
      <c r="H64" s="43"/>
      <c r="I64" s="43"/>
      <c r="J64" s="43"/>
      <c r="K64" s="43"/>
      <c r="L64" s="43"/>
      <c r="M64" s="43"/>
      <c r="N64" s="113"/>
      <c r="O64" s="113"/>
      <c r="P64" s="113"/>
      <c r="Q64" s="113"/>
    </row>
    <row r="65" spans="1:17" s="47" customFormat="1" ht="10.5" customHeight="1">
      <c r="A65" s="101" t="s">
        <v>200</v>
      </c>
      <c r="B65" s="99">
        <v>2</v>
      </c>
      <c r="C65" s="100">
        <v>40</v>
      </c>
      <c r="D65" s="100">
        <v>34</v>
      </c>
      <c r="E65" s="100">
        <v>6</v>
      </c>
      <c r="F65" s="100">
        <v>0</v>
      </c>
      <c r="G65" s="100">
        <v>0</v>
      </c>
      <c r="H65" s="100">
        <v>0</v>
      </c>
      <c r="I65" s="100">
        <v>0</v>
      </c>
      <c r="J65" s="100">
        <v>0</v>
      </c>
      <c r="K65" s="100">
        <v>0</v>
      </c>
      <c r="L65" s="100">
        <v>34</v>
      </c>
      <c r="M65" s="100">
        <v>6</v>
      </c>
      <c r="N65" s="100">
        <v>0</v>
      </c>
      <c r="O65" s="100">
        <v>0</v>
      </c>
      <c r="P65" s="100">
        <v>0</v>
      </c>
      <c r="Q65" s="100">
        <v>0</v>
      </c>
    </row>
    <row r="66" spans="1:17" s="38" customFormat="1" ht="10.5" customHeight="1">
      <c r="A66" s="46" t="s">
        <v>198</v>
      </c>
      <c r="B66" s="45">
        <v>1</v>
      </c>
      <c r="C66" s="44">
        <v>1</v>
      </c>
      <c r="D66" s="44">
        <v>1</v>
      </c>
      <c r="E66" s="44">
        <v>0</v>
      </c>
      <c r="F66" s="43">
        <v>0</v>
      </c>
      <c r="G66" s="43">
        <v>0</v>
      </c>
      <c r="H66" s="43">
        <v>0</v>
      </c>
      <c r="I66" s="43">
        <v>0</v>
      </c>
      <c r="J66" s="43">
        <v>0</v>
      </c>
      <c r="K66" s="43">
        <v>0</v>
      </c>
      <c r="L66" s="43">
        <v>1</v>
      </c>
      <c r="M66" s="43">
        <v>0</v>
      </c>
      <c r="N66" s="43">
        <v>0</v>
      </c>
      <c r="O66" s="43">
        <v>0</v>
      </c>
      <c r="P66" s="43">
        <v>0</v>
      </c>
      <c r="Q66" s="43">
        <v>0</v>
      </c>
    </row>
    <row r="67" spans="1:17" s="38" customFormat="1" ht="10.5" customHeight="1">
      <c r="A67" s="46" t="s">
        <v>196</v>
      </c>
      <c r="B67" s="45">
        <v>1</v>
      </c>
      <c r="C67" s="44">
        <v>39</v>
      </c>
      <c r="D67" s="44">
        <v>33</v>
      </c>
      <c r="E67" s="44">
        <v>6</v>
      </c>
      <c r="F67" s="43">
        <v>0</v>
      </c>
      <c r="G67" s="43">
        <v>0</v>
      </c>
      <c r="H67" s="43">
        <v>0</v>
      </c>
      <c r="I67" s="43">
        <v>0</v>
      </c>
      <c r="J67" s="43">
        <v>0</v>
      </c>
      <c r="K67" s="43">
        <v>0</v>
      </c>
      <c r="L67" s="43">
        <v>33</v>
      </c>
      <c r="M67" s="43">
        <v>6</v>
      </c>
      <c r="N67" s="43">
        <v>0</v>
      </c>
      <c r="O67" s="43">
        <v>0</v>
      </c>
      <c r="P67" s="43">
        <v>0</v>
      </c>
      <c r="Q67" s="43">
        <v>0</v>
      </c>
    </row>
    <row r="68" spans="1:17" s="38" customFormat="1" ht="6" customHeight="1">
      <c r="A68" s="46"/>
      <c r="B68" s="45"/>
      <c r="C68" s="43"/>
      <c r="D68" s="43"/>
      <c r="E68" s="43"/>
      <c r="F68" s="43"/>
      <c r="G68" s="43"/>
      <c r="H68" s="43"/>
      <c r="I68" s="43"/>
      <c r="J68" s="43"/>
      <c r="K68" s="43"/>
      <c r="L68" s="43"/>
      <c r="M68" s="43"/>
      <c r="N68" s="113"/>
      <c r="O68" s="113"/>
      <c r="P68" s="113"/>
      <c r="Q68" s="113"/>
    </row>
    <row r="69" spans="1:17" s="38" customFormat="1" ht="10.5" customHeight="1">
      <c r="A69" s="38" t="s">
        <v>197</v>
      </c>
      <c r="B69" s="45">
        <v>1</v>
      </c>
      <c r="C69" s="43">
        <v>39</v>
      </c>
      <c r="D69" s="43">
        <v>33</v>
      </c>
      <c r="E69" s="43">
        <v>6</v>
      </c>
      <c r="F69" s="43">
        <v>0</v>
      </c>
      <c r="G69" s="43">
        <v>0</v>
      </c>
      <c r="H69" s="43">
        <v>0</v>
      </c>
      <c r="I69" s="43">
        <v>0</v>
      </c>
      <c r="J69" s="43">
        <v>0</v>
      </c>
      <c r="K69" s="43">
        <v>0</v>
      </c>
      <c r="L69" s="43">
        <v>33</v>
      </c>
      <c r="M69" s="43">
        <v>6</v>
      </c>
      <c r="N69" s="100">
        <v>0</v>
      </c>
      <c r="O69" s="100">
        <v>0</v>
      </c>
      <c r="P69" s="100">
        <v>0</v>
      </c>
      <c r="Q69" s="100">
        <v>0</v>
      </c>
    </row>
    <row r="70" spans="1:17" s="38" customFormat="1" ht="10.5" customHeight="1">
      <c r="A70" s="46" t="s">
        <v>196</v>
      </c>
      <c r="B70" s="45">
        <v>1</v>
      </c>
      <c r="C70" s="44">
        <v>39</v>
      </c>
      <c r="D70" s="44">
        <v>33</v>
      </c>
      <c r="E70" s="44">
        <v>6</v>
      </c>
      <c r="F70" s="43">
        <v>0</v>
      </c>
      <c r="G70" s="43">
        <v>0</v>
      </c>
      <c r="H70" s="43">
        <v>0</v>
      </c>
      <c r="I70" s="43">
        <v>0</v>
      </c>
      <c r="J70" s="43">
        <v>0</v>
      </c>
      <c r="K70" s="43">
        <v>0</v>
      </c>
      <c r="L70" s="43">
        <v>33</v>
      </c>
      <c r="M70" s="43">
        <v>6</v>
      </c>
      <c r="N70" s="43">
        <v>0</v>
      </c>
      <c r="O70" s="43">
        <v>0</v>
      </c>
      <c r="P70" s="43">
        <v>0</v>
      </c>
      <c r="Q70" s="43">
        <v>0</v>
      </c>
    </row>
    <row r="71" spans="1:17" s="38" customFormat="1" ht="6" customHeight="1">
      <c r="A71" s="46"/>
      <c r="B71" s="45"/>
      <c r="C71" s="43"/>
      <c r="D71" s="43"/>
      <c r="E71" s="43"/>
      <c r="F71" s="43"/>
      <c r="G71" s="43"/>
      <c r="H71" s="43"/>
      <c r="I71" s="43"/>
      <c r="J71" s="43"/>
      <c r="K71" s="43"/>
      <c r="L71" s="43"/>
      <c r="M71" s="43"/>
      <c r="N71" s="113"/>
      <c r="O71" s="113"/>
      <c r="P71" s="113"/>
      <c r="Q71" s="113"/>
    </row>
    <row r="72" spans="1:17" s="38" customFormat="1" ht="10.5" customHeight="1">
      <c r="A72" s="38" t="s">
        <v>194</v>
      </c>
      <c r="B72" s="45">
        <v>1</v>
      </c>
      <c r="C72" s="43">
        <v>1</v>
      </c>
      <c r="D72" s="43">
        <v>1</v>
      </c>
      <c r="E72" s="43">
        <v>0</v>
      </c>
      <c r="F72" s="43">
        <v>0</v>
      </c>
      <c r="G72" s="43">
        <v>0</v>
      </c>
      <c r="H72" s="43">
        <v>0</v>
      </c>
      <c r="I72" s="43">
        <v>0</v>
      </c>
      <c r="J72" s="43">
        <v>0</v>
      </c>
      <c r="K72" s="43">
        <v>0</v>
      </c>
      <c r="L72" s="43">
        <v>1</v>
      </c>
      <c r="M72" s="43">
        <v>0</v>
      </c>
      <c r="N72" s="100">
        <v>0</v>
      </c>
      <c r="O72" s="100">
        <v>0</v>
      </c>
      <c r="P72" s="100">
        <v>0</v>
      </c>
      <c r="Q72" s="100">
        <v>0</v>
      </c>
    </row>
    <row r="73" spans="1:17" s="38" customFormat="1" ht="10.5" customHeight="1">
      <c r="A73" s="46" t="s">
        <v>192</v>
      </c>
      <c r="B73" s="45">
        <v>1</v>
      </c>
      <c r="C73" s="44">
        <v>1</v>
      </c>
      <c r="D73" s="44">
        <v>1</v>
      </c>
      <c r="E73" s="44">
        <v>0</v>
      </c>
      <c r="F73" s="43">
        <v>0</v>
      </c>
      <c r="G73" s="43">
        <v>0</v>
      </c>
      <c r="H73" s="43">
        <v>0</v>
      </c>
      <c r="I73" s="43">
        <v>0</v>
      </c>
      <c r="J73" s="43">
        <v>0</v>
      </c>
      <c r="K73" s="43">
        <v>0</v>
      </c>
      <c r="L73" s="43">
        <v>1</v>
      </c>
      <c r="M73" s="43">
        <v>0</v>
      </c>
      <c r="N73" s="43">
        <v>0</v>
      </c>
      <c r="O73" s="43">
        <v>0</v>
      </c>
      <c r="P73" s="43">
        <v>0</v>
      </c>
      <c r="Q73" s="43">
        <v>0</v>
      </c>
    </row>
    <row r="74" spans="1:17" s="38" customFormat="1" ht="6" customHeight="1">
      <c r="A74" s="42"/>
      <c r="B74" s="41"/>
      <c r="C74" s="40"/>
      <c r="D74" s="40"/>
      <c r="E74" s="40"/>
      <c r="F74" s="40"/>
      <c r="G74" s="40"/>
      <c r="H74" s="40"/>
      <c r="I74" s="40"/>
      <c r="J74" s="40"/>
      <c r="K74" s="40"/>
      <c r="L74" s="40"/>
      <c r="M74" s="40"/>
      <c r="N74" s="117"/>
      <c r="O74" s="117"/>
      <c r="P74" s="117"/>
      <c r="Q74" s="117"/>
    </row>
    <row r="75" spans="1:17" s="38" customFormat="1" ht="11.25" customHeight="1">
      <c r="A75" s="38" t="s">
        <v>492</v>
      </c>
      <c r="B75" s="39"/>
      <c r="C75" s="39"/>
      <c r="D75" s="39"/>
      <c r="E75" s="39"/>
      <c r="F75" s="39"/>
      <c r="G75" s="39"/>
      <c r="H75" s="39"/>
      <c r="I75" s="39"/>
      <c r="J75" s="39"/>
      <c r="K75" s="39"/>
      <c r="L75" s="39"/>
      <c r="M75" s="39"/>
      <c r="N75" s="39"/>
      <c r="O75" s="39"/>
      <c r="P75" s="39"/>
      <c r="Q75" s="39"/>
    </row>
    <row r="76" spans="1:17" s="38" customFormat="1" ht="10.5"/>
  </sheetData>
  <mergeCells count="11">
    <mergeCell ref="A4:M4"/>
    <mergeCell ref="N16:O16"/>
    <mergeCell ref="P16:Q16"/>
    <mergeCell ref="A15:A17"/>
    <mergeCell ref="B15:B17"/>
    <mergeCell ref="C15:M15"/>
    <mergeCell ref="C16:E16"/>
    <mergeCell ref="F16:G16"/>
    <mergeCell ref="H16:I16"/>
    <mergeCell ref="J16:K16"/>
    <mergeCell ref="L16:M16"/>
  </mergeCells>
  <phoneticPr fontId="8"/>
  <pageMargins left="0.6692913385826772" right="0.6692913385826772" top="0.78740157480314965" bottom="0.78740157480314965" header="0.51181102362204722" footer="0.19685039370078741"/>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Q80"/>
  <sheetViews>
    <sheetView zoomScaleNormal="100" workbookViewId="0"/>
  </sheetViews>
  <sheetFormatPr defaultColWidth="13.28515625" defaultRowHeight="13.5"/>
  <cols>
    <col min="1" max="1" width="11.42578125" style="37" customWidth="1"/>
    <col min="2" max="2" width="8.140625" style="37" customWidth="1"/>
    <col min="3" max="17" width="7.5703125" style="37" customWidth="1"/>
    <col min="18" max="16384" width="13.28515625" style="37"/>
  </cols>
  <sheetData>
    <row r="2" spans="1:17" s="1" customFormat="1" ht="13.5" customHeight="1">
      <c r="A2" s="17" t="s">
        <v>98</v>
      </c>
      <c r="B2" s="17"/>
      <c r="C2" s="17"/>
      <c r="D2" s="17"/>
      <c r="E2" s="17"/>
      <c r="F2" s="17"/>
      <c r="G2" s="17"/>
      <c r="H2" s="17"/>
      <c r="I2" s="17"/>
      <c r="J2" s="17"/>
      <c r="K2" s="17"/>
      <c r="L2" s="17"/>
      <c r="M2" s="17"/>
      <c r="N2" s="104"/>
      <c r="O2" s="104"/>
    </row>
    <row r="3" spans="1:17" s="1" customFormat="1" ht="10.5" customHeight="1">
      <c r="A3" s="96"/>
      <c r="B3" s="96"/>
      <c r="C3" s="96"/>
      <c r="D3" s="96"/>
      <c r="E3" s="96"/>
      <c r="F3" s="96"/>
      <c r="G3" s="96"/>
      <c r="H3" s="96"/>
      <c r="I3" s="96"/>
      <c r="J3" s="96"/>
      <c r="K3" s="96"/>
      <c r="L3" s="96"/>
      <c r="M3" s="96"/>
    </row>
    <row r="4" spans="1:17" s="1" customFormat="1" ht="59.25" customHeight="1">
      <c r="A4" s="244" t="s">
        <v>534</v>
      </c>
      <c r="B4" s="244"/>
      <c r="C4" s="244"/>
      <c r="D4" s="244"/>
      <c r="E4" s="244"/>
      <c r="F4" s="244"/>
      <c r="G4" s="244"/>
      <c r="H4" s="244"/>
      <c r="I4" s="244"/>
      <c r="J4" s="244"/>
      <c r="K4" s="244"/>
      <c r="L4" s="244"/>
      <c r="M4" s="244"/>
      <c r="N4" s="105"/>
      <c r="O4" s="105"/>
    </row>
    <row r="5" spans="1:17" s="28" customFormat="1" ht="10.5" customHeight="1">
      <c r="A5" s="5" t="s">
        <v>428</v>
      </c>
      <c r="B5" s="5"/>
      <c r="C5" s="5"/>
      <c r="D5" s="5"/>
      <c r="E5" s="5"/>
      <c r="F5" s="5"/>
      <c r="G5" s="5"/>
      <c r="H5" s="5"/>
      <c r="I5" s="5"/>
      <c r="J5" s="5"/>
      <c r="K5" s="5"/>
      <c r="L5" s="5"/>
      <c r="M5" s="5"/>
      <c r="N5" s="106"/>
      <c r="O5" s="106"/>
      <c r="P5" s="107"/>
      <c r="Q5" s="107"/>
    </row>
    <row r="6" spans="1:17" s="28" customFormat="1" ht="10.5" customHeight="1">
      <c r="A6" s="5" t="s">
        <v>427</v>
      </c>
      <c r="B6" s="95"/>
      <c r="C6" s="95"/>
      <c r="D6" s="95"/>
      <c r="E6" s="95"/>
      <c r="F6" s="95"/>
      <c r="G6" s="95"/>
      <c r="H6" s="95"/>
      <c r="I6" s="95"/>
      <c r="J6" s="95"/>
      <c r="K6" s="95"/>
      <c r="L6" s="95"/>
      <c r="M6" s="95"/>
      <c r="N6" s="108"/>
      <c r="O6" s="108"/>
      <c r="P6" s="107"/>
      <c r="Q6" s="107"/>
    </row>
    <row r="7" spans="1:17" s="28" customFormat="1" ht="10.5" customHeight="1">
      <c r="A7" s="95"/>
      <c r="B7" s="95"/>
      <c r="C7" s="95"/>
      <c r="D7" s="95"/>
      <c r="E7" s="95"/>
      <c r="F7" s="95"/>
      <c r="G7" s="95"/>
      <c r="H7" s="95"/>
      <c r="I7" s="95"/>
      <c r="J7" s="95"/>
      <c r="K7" s="95"/>
      <c r="L7" s="95"/>
      <c r="M7" s="95"/>
      <c r="N7" s="107"/>
      <c r="O7" s="107"/>
      <c r="P7" s="107"/>
      <c r="Q7" s="107"/>
    </row>
    <row r="8" spans="1:17">
      <c r="A8" s="77" t="s">
        <v>235</v>
      </c>
      <c r="B8" s="77"/>
      <c r="C8" s="77"/>
      <c r="D8" s="77"/>
      <c r="E8" s="77"/>
      <c r="F8" s="77"/>
      <c r="G8" s="77"/>
      <c r="H8" s="77"/>
      <c r="I8" s="77"/>
      <c r="J8" s="77"/>
      <c r="K8" s="77"/>
      <c r="L8" s="77"/>
      <c r="M8" s="77"/>
      <c r="N8" s="71"/>
      <c r="O8" s="71"/>
      <c r="P8" s="71"/>
      <c r="Q8" s="71"/>
    </row>
    <row r="9" spans="1:17" ht="10.5" customHeight="1">
      <c r="A9" s="71"/>
      <c r="B9" s="71"/>
      <c r="C9" s="71"/>
      <c r="D9" s="71"/>
      <c r="E9" s="71"/>
      <c r="F9" s="71"/>
      <c r="G9" s="71"/>
      <c r="H9" s="71"/>
      <c r="I9" s="71"/>
      <c r="J9" s="71"/>
      <c r="K9" s="71"/>
      <c r="L9" s="71"/>
      <c r="M9" s="71"/>
      <c r="N9" s="71"/>
      <c r="O9" s="71"/>
      <c r="P9" s="71"/>
      <c r="Q9" s="71"/>
    </row>
    <row r="10" spans="1:17" ht="10.5" customHeight="1">
      <c r="A10" s="72" t="s">
        <v>256</v>
      </c>
      <c r="B10" s="71"/>
      <c r="C10" s="71"/>
      <c r="D10" s="71"/>
      <c r="E10" s="71"/>
      <c r="F10" s="71"/>
      <c r="G10" s="71"/>
      <c r="H10" s="71"/>
      <c r="I10" s="71"/>
      <c r="J10" s="71"/>
      <c r="K10" s="71"/>
      <c r="L10" s="71"/>
      <c r="M10" s="71"/>
      <c r="N10" s="71"/>
      <c r="O10" s="71"/>
      <c r="P10" s="71"/>
      <c r="Q10" s="71"/>
    </row>
    <row r="11" spans="1:17" ht="10.5" customHeight="1">
      <c r="A11" s="67"/>
      <c r="H11" s="63"/>
      <c r="J11" s="64"/>
    </row>
    <row r="12" spans="1:17" ht="13.5" customHeight="1">
      <c r="A12" s="77" t="s">
        <v>234</v>
      </c>
      <c r="B12" s="77"/>
      <c r="C12" s="77"/>
      <c r="D12" s="77"/>
      <c r="E12" s="77"/>
      <c r="F12" s="77"/>
      <c r="G12" s="77"/>
      <c r="H12" s="77"/>
      <c r="I12" s="77"/>
      <c r="J12" s="77"/>
      <c r="K12" s="77"/>
      <c r="L12" s="77"/>
      <c r="M12" s="77"/>
      <c r="N12" s="71"/>
      <c r="O12" s="71"/>
      <c r="P12" s="71"/>
      <c r="Q12" s="71"/>
    </row>
    <row r="13" spans="1:17" ht="10.5" customHeight="1">
      <c r="F13" s="64"/>
      <c r="H13" s="63"/>
    </row>
    <row r="14" spans="1:17" s="38" customFormat="1" ht="10.5" customHeight="1">
      <c r="H14" s="62"/>
      <c r="I14" s="60"/>
      <c r="M14" s="42"/>
      <c r="N14" s="109"/>
      <c r="O14" s="109"/>
      <c r="P14" s="109"/>
      <c r="Q14" s="60" t="s">
        <v>523</v>
      </c>
    </row>
    <row r="15" spans="1:17" s="38" customFormat="1" ht="12" customHeight="1">
      <c r="A15" s="248" t="s">
        <v>228</v>
      </c>
      <c r="B15" s="251" t="s">
        <v>230</v>
      </c>
      <c r="C15" s="254" t="s">
        <v>229</v>
      </c>
      <c r="D15" s="255"/>
      <c r="E15" s="255"/>
      <c r="F15" s="255"/>
      <c r="G15" s="255"/>
      <c r="H15" s="255"/>
      <c r="I15" s="255"/>
      <c r="J15" s="255"/>
      <c r="K15" s="255"/>
      <c r="L15" s="255"/>
      <c r="M15" s="255"/>
      <c r="N15" s="255"/>
      <c r="O15" s="255"/>
      <c r="P15" s="255"/>
      <c r="Q15" s="255"/>
    </row>
    <row r="16" spans="1:17" s="38" customFormat="1" ht="12" customHeight="1">
      <c r="A16" s="249"/>
      <c r="B16" s="252"/>
      <c r="C16" s="254" t="s">
        <v>226</v>
      </c>
      <c r="D16" s="255"/>
      <c r="E16" s="257"/>
      <c r="F16" s="255" t="s">
        <v>225</v>
      </c>
      <c r="G16" s="257"/>
      <c r="H16" s="255" t="s">
        <v>224</v>
      </c>
      <c r="I16" s="255"/>
      <c r="J16" s="254" t="s">
        <v>223</v>
      </c>
      <c r="K16" s="257"/>
      <c r="L16" s="254" t="s">
        <v>222</v>
      </c>
      <c r="M16" s="255"/>
      <c r="N16" s="254" t="s">
        <v>221</v>
      </c>
      <c r="O16" s="257"/>
      <c r="P16" s="254" t="s">
        <v>220</v>
      </c>
      <c r="Q16" s="255"/>
    </row>
    <row r="17" spans="1:17" s="38" customFormat="1" ht="12" customHeight="1">
      <c r="A17" s="250"/>
      <c r="B17" s="253"/>
      <c r="C17" s="59" t="s">
        <v>48</v>
      </c>
      <c r="D17" s="59" t="s">
        <v>49</v>
      </c>
      <c r="E17" s="59" t="s">
        <v>50</v>
      </c>
      <c r="F17" s="59" t="s">
        <v>49</v>
      </c>
      <c r="G17" s="59" t="s">
        <v>50</v>
      </c>
      <c r="H17" s="59" t="s">
        <v>49</v>
      </c>
      <c r="I17" s="58" t="s">
        <v>50</v>
      </c>
      <c r="J17" s="59" t="s">
        <v>49</v>
      </c>
      <c r="K17" s="59" t="s">
        <v>50</v>
      </c>
      <c r="L17" s="59" t="s">
        <v>49</v>
      </c>
      <c r="M17" s="58" t="s">
        <v>50</v>
      </c>
      <c r="N17" s="59" t="s">
        <v>49</v>
      </c>
      <c r="O17" s="59" t="s">
        <v>50</v>
      </c>
      <c r="P17" s="59" t="s">
        <v>49</v>
      </c>
      <c r="Q17" s="102" t="s">
        <v>50</v>
      </c>
    </row>
    <row r="18" spans="1:17" s="38" customFormat="1" ht="6" customHeight="1">
      <c r="B18" s="57"/>
      <c r="C18" s="56"/>
      <c r="H18" s="51"/>
      <c r="I18" s="55"/>
      <c r="J18" s="51"/>
      <c r="K18" s="51"/>
      <c r="L18" s="51"/>
      <c r="M18" s="51"/>
    </row>
    <row r="19" spans="1:17" s="47" customFormat="1" ht="10.5" customHeight="1">
      <c r="A19" s="98" t="s">
        <v>219</v>
      </c>
      <c r="B19" s="99">
        <v>101</v>
      </c>
      <c r="C19" s="100">
        <v>124326</v>
      </c>
      <c r="D19" s="100">
        <v>63300</v>
      </c>
      <c r="E19" s="100">
        <v>61026</v>
      </c>
      <c r="F19" s="100">
        <v>14967</v>
      </c>
      <c r="G19" s="100">
        <v>15049</v>
      </c>
      <c r="H19" s="100">
        <v>14672</v>
      </c>
      <c r="I19" s="100">
        <v>14655</v>
      </c>
      <c r="J19" s="100">
        <v>14847</v>
      </c>
      <c r="K19" s="100">
        <v>14862</v>
      </c>
      <c r="L19" s="100">
        <v>18219</v>
      </c>
      <c r="M19" s="100">
        <v>15838</v>
      </c>
      <c r="N19" s="101">
        <v>298</v>
      </c>
      <c r="O19" s="101">
        <v>298</v>
      </c>
      <c r="P19" s="101">
        <v>297</v>
      </c>
      <c r="Q19" s="101">
        <v>324</v>
      </c>
    </row>
    <row r="20" spans="1:17" s="38" customFormat="1" ht="6" customHeight="1">
      <c r="A20" s="51"/>
      <c r="B20" s="45"/>
      <c r="C20" s="43"/>
      <c r="D20" s="43"/>
      <c r="E20" s="43"/>
      <c r="F20" s="43"/>
      <c r="G20" s="43"/>
      <c r="H20" s="43"/>
      <c r="I20" s="43"/>
      <c r="J20" s="43"/>
      <c r="K20" s="43"/>
      <c r="L20" s="43"/>
      <c r="M20" s="43"/>
    </row>
    <row r="21" spans="1:17" s="38" customFormat="1" ht="10.5" customHeight="1">
      <c r="A21" s="52" t="s">
        <v>197</v>
      </c>
      <c r="B21" s="45">
        <v>15</v>
      </c>
      <c r="C21" s="43">
        <v>17247</v>
      </c>
      <c r="D21" s="43">
        <v>12836</v>
      </c>
      <c r="E21" s="43">
        <v>4411</v>
      </c>
      <c r="F21" s="43">
        <v>2814</v>
      </c>
      <c r="G21" s="43">
        <v>1024</v>
      </c>
      <c r="H21" s="43">
        <v>2889</v>
      </c>
      <c r="I21" s="43">
        <v>1020</v>
      </c>
      <c r="J21" s="43">
        <v>2902</v>
      </c>
      <c r="K21" s="43">
        <v>1049</v>
      </c>
      <c r="L21" s="43">
        <v>3999</v>
      </c>
      <c r="M21" s="43">
        <v>1261</v>
      </c>
      <c r="N21" s="43">
        <v>114</v>
      </c>
      <c r="O21" s="43">
        <v>27</v>
      </c>
      <c r="P21" s="43">
        <v>118</v>
      </c>
      <c r="Q21" s="43">
        <v>30</v>
      </c>
    </row>
    <row r="22" spans="1:17" s="38" customFormat="1" ht="10.5" customHeight="1">
      <c r="A22" s="52" t="s">
        <v>207</v>
      </c>
      <c r="B22" s="45">
        <v>7</v>
      </c>
      <c r="C22" s="43">
        <v>3638</v>
      </c>
      <c r="D22" s="43">
        <v>1312</v>
      </c>
      <c r="E22" s="43">
        <v>2326</v>
      </c>
      <c r="F22" s="43">
        <v>272</v>
      </c>
      <c r="G22" s="43">
        <v>567</v>
      </c>
      <c r="H22" s="43">
        <v>287</v>
      </c>
      <c r="I22" s="43">
        <v>557</v>
      </c>
      <c r="J22" s="43">
        <v>284</v>
      </c>
      <c r="K22" s="43">
        <v>535</v>
      </c>
      <c r="L22" s="43">
        <v>326</v>
      </c>
      <c r="M22" s="43">
        <v>594</v>
      </c>
      <c r="N22" s="43">
        <v>74</v>
      </c>
      <c r="O22" s="43">
        <v>34</v>
      </c>
      <c r="P22" s="43">
        <v>69</v>
      </c>
      <c r="Q22" s="43">
        <v>39</v>
      </c>
    </row>
    <row r="23" spans="1:17" s="38" customFormat="1" ht="10.5" customHeight="1">
      <c r="A23" s="52" t="s">
        <v>194</v>
      </c>
      <c r="B23" s="45">
        <v>79</v>
      </c>
      <c r="C23" s="43">
        <v>103441</v>
      </c>
      <c r="D23" s="43">
        <v>49152</v>
      </c>
      <c r="E23" s="43">
        <v>54289</v>
      </c>
      <c r="F23" s="43">
        <v>11881</v>
      </c>
      <c r="G23" s="43">
        <v>13458</v>
      </c>
      <c r="H23" s="43">
        <v>11496</v>
      </c>
      <c r="I23" s="43">
        <v>13078</v>
      </c>
      <c r="J23" s="43">
        <v>11661</v>
      </c>
      <c r="K23" s="43">
        <v>13278</v>
      </c>
      <c r="L23" s="43">
        <v>13894</v>
      </c>
      <c r="M23" s="43">
        <v>13983</v>
      </c>
      <c r="N23" s="43">
        <v>110</v>
      </c>
      <c r="O23" s="43">
        <v>237</v>
      </c>
      <c r="P23" s="43">
        <v>110</v>
      </c>
      <c r="Q23" s="43">
        <v>255</v>
      </c>
    </row>
    <row r="24" spans="1:17" s="38" customFormat="1" ht="6" customHeight="1">
      <c r="A24" s="51"/>
      <c r="B24" s="45"/>
      <c r="C24" s="43"/>
      <c r="D24" s="43"/>
      <c r="E24" s="43"/>
      <c r="F24" s="43"/>
      <c r="G24" s="43"/>
      <c r="H24" s="43"/>
      <c r="I24" s="43"/>
      <c r="J24" s="43"/>
      <c r="K24" s="43"/>
      <c r="L24" s="43"/>
      <c r="M24" s="43"/>
    </row>
    <row r="25" spans="1:17" s="47" customFormat="1" ht="10.5" customHeight="1">
      <c r="A25" s="101" t="s">
        <v>218</v>
      </c>
      <c r="B25" s="99">
        <v>99</v>
      </c>
      <c r="C25" s="100">
        <v>124240</v>
      </c>
      <c r="D25" s="100">
        <v>63229</v>
      </c>
      <c r="E25" s="100">
        <v>61011</v>
      </c>
      <c r="F25" s="100">
        <v>14967</v>
      </c>
      <c r="G25" s="100">
        <v>15049</v>
      </c>
      <c r="H25" s="100">
        <v>14672</v>
      </c>
      <c r="I25" s="100">
        <v>14655</v>
      </c>
      <c r="J25" s="100">
        <v>14819</v>
      </c>
      <c r="K25" s="100">
        <v>14857</v>
      </c>
      <c r="L25" s="100">
        <v>18176</v>
      </c>
      <c r="M25" s="100">
        <v>15828</v>
      </c>
      <c r="N25" s="100">
        <v>298</v>
      </c>
      <c r="O25" s="100">
        <v>298</v>
      </c>
      <c r="P25" s="100">
        <v>297</v>
      </c>
      <c r="Q25" s="100">
        <v>324</v>
      </c>
    </row>
    <row r="26" spans="1:17" s="38" customFormat="1" ht="10.5" customHeight="1">
      <c r="A26" s="46" t="s">
        <v>524</v>
      </c>
      <c r="B26" s="45">
        <v>27</v>
      </c>
      <c r="C26" s="44">
        <v>33938</v>
      </c>
      <c r="D26" s="44">
        <v>14229</v>
      </c>
      <c r="E26" s="44">
        <v>19709</v>
      </c>
      <c r="F26" s="44">
        <v>3337</v>
      </c>
      <c r="G26" s="44">
        <v>4644</v>
      </c>
      <c r="H26" s="44">
        <v>3231</v>
      </c>
      <c r="I26" s="44">
        <v>4639</v>
      </c>
      <c r="J26" s="44">
        <v>3398</v>
      </c>
      <c r="K26" s="44">
        <v>4726</v>
      </c>
      <c r="L26" s="44">
        <v>4263</v>
      </c>
      <c r="M26" s="44">
        <v>5700</v>
      </c>
      <c r="N26" s="43">
        <v>0</v>
      </c>
      <c r="O26" s="43">
        <v>0</v>
      </c>
      <c r="P26" s="43">
        <v>0</v>
      </c>
      <c r="Q26" s="43">
        <v>0</v>
      </c>
    </row>
    <row r="27" spans="1:17" s="38" customFormat="1" ht="10.5" customHeight="1">
      <c r="A27" s="46" t="s">
        <v>525</v>
      </c>
      <c r="B27" s="45">
        <v>26</v>
      </c>
      <c r="C27" s="44">
        <v>48804</v>
      </c>
      <c r="D27" s="44">
        <v>30396</v>
      </c>
      <c r="E27" s="44">
        <v>18408</v>
      </c>
      <c r="F27" s="44">
        <v>7295</v>
      </c>
      <c r="G27" s="44">
        <v>4704</v>
      </c>
      <c r="H27" s="44">
        <v>7054</v>
      </c>
      <c r="I27" s="44">
        <v>4402</v>
      </c>
      <c r="J27" s="44">
        <v>7124</v>
      </c>
      <c r="K27" s="44">
        <v>4505</v>
      </c>
      <c r="L27" s="44">
        <v>8923</v>
      </c>
      <c r="M27" s="44">
        <v>4797</v>
      </c>
      <c r="N27" s="43">
        <v>0</v>
      </c>
      <c r="O27" s="43">
        <v>0</v>
      </c>
      <c r="P27" s="43">
        <v>0</v>
      </c>
      <c r="Q27" s="43">
        <v>0</v>
      </c>
    </row>
    <row r="28" spans="1:17" s="38" customFormat="1" ht="10.5" customHeight="1">
      <c r="A28" s="46" t="s">
        <v>526</v>
      </c>
      <c r="B28" s="45">
        <v>2</v>
      </c>
      <c r="C28" s="44">
        <v>1862</v>
      </c>
      <c r="D28" s="44">
        <v>1609</v>
      </c>
      <c r="E28" s="44">
        <v>253</v>
      </c>
      <c r="F28" s="44">
        <v>391</v>
      </c>
      <c r="G28" s="44">
        <v>68</v>
      </c>
      <c r="H28" s="44">
        <v>372</v>
      </c>
      <c r="I28" s="44">
        <v>63</v>
      </c>
      <c r="J28" s="44">
        <v>348</v>
      </c>
      <c r="K28" s="44">
        <v>61</v>
      </c>
      <c r="L28" s="44">
        <v>498</v>
      </c>
      <c r="M28" s="44">
        <v>61</v>
      </c>
      <c r="N28" s="43">
        <v>0</v>
      </c>
      <c r="O28" s="43">
        <v>0</v>
      </c>
      <c r="P28" s="43">
        <v>0</v>
      </c>
      <c r="Q28" s="43">
        <v>0</v>
      </c>
    </row>
    <row r="29" spans="1:17" s="38" customFormat="1" ht="10.5" customHeight="1">
      <c r="A29" s="46" t="s">
        <v>527</v>
      </c>
      <c r="B29" s="45">
        <v>3</v>
      </c>
      <c r="C29" s="44">
        <v>7351</v>
      </c>
      <c r="D29" s="44">
        <v>6070</v>
      </c>
      <c r="E29" s="44">
        <v>1281</v>
      </c>
      <c r="F29" s="44">
        <v>1401</v>
      </c>
      <c r="G29" s="44">
        <v>305</v>
      </c>
      <c r="H29" s="44">
        <v>1400</v>
      </c>
      <c r="I29" s="44">
        <v>312</v>
      </c>
      <c r="J29" s="44">
        <v>1402</v>
      </c>
      <c r="K29" s="44">
        <v>312</v>
      </c>
      <c r="L29" s="44">
        <v>1867</v>
      </c>
      <c r="M29" s="44">
        <v>352</v>
      </c>
      <c r="N29" s="43">
        <v>0</v>
      </c>
      <c r="O29" s="43">
        <v>0</v>
      </c>
      <c r="P29" s="43">
        <v>0</v>
      </c>
      <c r="Q29" s="43">
        <v>0</v>
      </c>
    </row>
    <row r="30" spans="1:17" s="38" customFormat="1" ht="10.5" customHeight="1">
      <c r="A30" s="46" t="s">
        <v>528</v>
      </c>
      <c r="B30" s="45">
        <v>1</v>
      </c>
      <c r="C30" s="44">
        <v>1324</v>
      </c>
      <c r="D30" s="44">
        <v>894</v>
      </c>
      <c r="E30" s="44">
        <v>430</v>
      </c>
      <c r="F30" s="44">
        <v>199</v>
      </c>
      <c r="G30" s="44">
        <v>110</v>
      </c>
      <c r="H30" s="44">
        <v>217</v>
      </c>
      <c r="I30" s="44">
        <v>101</v>
      </c>
      <c r="J30" s="44">
        <v>219</v>
      </c>
      <c r="K30" s="44">
        <v>98</v>
      </c>
      <c r="L30" s="44">
        <v>259</v>
      </c>
      <c r="M30" s="44">
        <v>121</v>
      </c>
      <c r="N30" s="43">
        <v>0</v>
      </c>
      <c r="O30" s="43">
        <v>0</v>
      </c>
      <c r="P30" s="43">
        <v>0</v>
      </c>
      <c r="Q30" s="43">
        <v>0</v>
      </c>
    </row>
    <row r="31" spans="1:17" s="38" customFormat="1" ht="10.5" customHeight="1">
      <c r="A31" s="46" t="s">
        <v>529</v>
      </c>
      <c r="B31" s="45">
        <v>12</v>
      </c>
      <c r="C31" s="44">
        <v>8029</v>
      </c>
      <c r="D31" s="44">
        <v>2546</v>
      </c>
      <c r="E31" s="44">
        <v>5483</v>
      </c>
      <c r="F31" s="44">
        <v>468</v>
      </c>
      <c r="G31" s="44">
        <v>1215</v>
      </c>
      <c r="H31" s="44">
        <v>523</v>
      </c>
      <c r="I31" s="44">
        <v>1270</v>
      </c>
      <c r="J31" s="44">
        <v>474</v>
      </c>
      <c r="K31" s="44">
        <v>1207</v>
      </c>
      <c r="L31" s="44">
        <v>486</v>
      </c>
      <c r="M31" s="44">
        <v>1169</v>
      </c>
      <c r="N31" s="43">
        <v>298</v>
      </c>
      <c r="O31" s="43">
        <v>298</v>
      </c>
      <c r="P31" s="43">
        <v>297</v>
      </c>
      <c r="Q31" s="43">
        <v>324</v>
      </c>
    </row>
    <row r="32" spans="1:17" s="38" customFormat="1" ht="10.5" customHeight="1">
      <c r="A32" s="46" t="s">
        <v>530</v>
      </c>
      <c r="B32" s="45">
        <v>4</v>
      </c>
      <c r="C32" s="44">
        <v>3379</v>
      </c>
      <c r="D32" s="44">
        <v>345</v>
      </c>
      <c r="E32" s="44">
        <v>3034</v>
      </c>
      <c r="F32" s="44">
        <v>112</v>
      </c>
      <c r="G32" s="44">
        <v>757</v>
      </c>
      <c r="H32" s="44">
        <v>121</v>
      </c>
      <c r="I32" s="44">
        <v>739</v>
      </c>
      <c r="J32" s="44">
        <v>55</v>
      </c>
      <c r="K32" s="44">
        <v>771</v>
      </c>
      <c r="L32" s="44">
        <v>57</v>
      </c>
      <c r="M32" s="44">
        <v>767</v>
      </c>
      <c r="N32" s="43">
        <v>0</v>
      </c>
      <c r="O32" s="43">
        <v>0</v>
      </c>
      <c r="P32" s="43">
        <v>0</v>
      </c>
      <c r="Q32" s="43">
        <v>0</v>
      </c>
    </row>
    <row r="33" spans="1:17" s="38" customFormat="1" ht="10.5" customHeight="1">
      <c r="A33" s="46" t="s">
        <v>531</v>
      </c>
      <c r="B33" s="45">
        <v>7</v>
      </c>
      <c r="C33" s="44">
        <v>4869</v>
      </c>
      <c r="D33" s="44">
        <v>1428</v>
      </c>
      <c r="E33" s="44">
        <v>3441</v>
      </c>
      <c r="F33" s="44">
        <v>305</v>
      </c>
      <c r="G33" s="44">
        <v>815</v>
      </c>
      <c r="H33" s="44">
        <v>347</v>
      </c>
      <c r="I33" s="44">
        <v>890</v>
      </c>
      <c r="J33" s="44">
        <v>367</v>
      </c>
      <c r="K33" s="44">
        <v>899</v>
      </c>
      <c r="L33" s="44">
        <v>409</v>
      </c>
      <c r="M33" s="44">
        <v>837</v>
      </c>
      <c r="N33" s="43">
        <v>0</v>
      </c>
      <c r="O33" s="43">
        <v>0</v>
      </c>
      <c r="P33" s="43">
        <v>0</v>
      </c>
      <c r="Q33" s="43">
        <v>0</v>
      </c>
    </row>
    <row r="34" spans="1:17" s="38" customFormat="1" ht="10.5" customHeight="1">
      <c r="A34" s="46" t="s">
        <v>532</v>
      </c>
      <c r="B34" s="45">
        <v>7</v>
      </c>
      <c r="C34" s="44">
        <v>6311</v>
      </c>
      <c r="D34" s="44">
        <v>1821</v>
      </c>
      <c r="E34" s="44">
        <v>4490</v>
      </c>
      <c r="F34" s="44">
        <v>505</v>
      </c>
      <c r="G34" s="44">
        <v>1226</v>
      </c>
      <c r="H34" s="44">
        <v>462</v>
      </c>
      <c r="I34" s="44">
        <v>1098</v>
      </c>
      <c r="J34" s="44">
        <v>423</v>
      </c>
      <c r="K34" s="44">
        <v>1089</v>
      </c>
      <c r="L34" s="44">
        <v>431</v>
      </c>
      <c r="M34" s="44">
        <v>1077</v>
      </c>
      <c r="N34" s="43">
        <v>0</v>
      </c>
      <c r="O34" s="43">
        <v>0</v>
      </c>
      <c r="P34" s="43">
        <v>0</v>
      </c>
      <c r="Q34" s="43">
        <v>0</v>
      </c>
    </row>
    <row r="35" spans="1:17" s="38" customFormat="1" ht="10.5" customHeight="1">
      <c r="A35" s="46" t="s">
        <v>533</v>
      </c>
      <c r="B35" s="45">
        <v>10</v>
      </c>
      <c r="C35" s="44">
        <v>8373</v>
      </c>
      <c r="D35" s="44">
        <v>3891</v>
      </c>
      <c r="E35" s="44">
        <v>4482</v>
      </c>
      <c r="F35" s="43">
        <v>954</v>
      </c>
      <c r="G35" s="43">
        <v>1205</v>
      </c>
      <c r="H35" s="43">
        <v>945</v>
      </c>
      <c r="I35" s="43">
        <v>1141</v>
      </c>
      <c r="J35" s="43">
        <v>1009</v>
      </c>
      <c r="K35" s="43">
        <v>1189</v>
      </c>
      <c r="L35" s="43">
        <v>983</v>
      </c>
      <c r="M35" s="43">
        <v>947</v>
      </c>
      <c r="N35" s="43">
        <v>0</v>
      </c>
      <c r="O35" s="43">
        <v>0</v>
      </c>
      <c r="P35" s="43">
        <v>0</v>
      </c>
      <c r="Q35" s="43">
        <v>0</v>
      </c>
    </row>
    <row r="36" spans="1:17" s="38" customFormat="1" ht="6" customHeight="1">
      <c r="A36" s="46"/>
      <c r="B36" s="45"/>
      <c r="C36" s="43"/>
      <c r="D36" s="43"/>
      <c r="E36" s="43"/>
      <c r="F36" s="43"/>
      <c r="G36" s="43"/>
      <c r="H36" s="43"/>
      <c r="I36" s="43"/>
      <c r="J36" s="43"/>
      <c r="K36" s="43"/>
      <c r="L36" s="43"/>
      <c r="M36" s="43"/>
      <c r="N36" s="43"/>
      <c r="O36" s="43"/>
      <c r="P36" s="43"/>
      <c r="Q36" s="43"/>
    </row>
    <row r="37" spans="1:17" s="38" customFormat="1" ht="10.5" customHeight="1">
      <c r="A37" s="38" t="s">
        <v>197</v>
      </c>
      <c r="B37" s="45">
        <v>14</v>
      </c>
      <c r="C37" s="43">
        <v>17164</v>
      </c>
      <c r="D37" s="43">
        <v>12768</v>
      </c>
      <c r="E37" s="43">
        <v>4396</v>
      </c>
      <c r="F37" s="43">
        <v>2814</v>
      </c>
      <c r="G37" s="43">
        <v>1024</v>
      </c>
      <c r="H37" s="43">
        <v>2889</v>
      </c>
      <c r="I37" s="43">
        <v>1020</v>
      </c>
      <c r="J37" s="43">
        <v>2874</v>
      </c>
      <c r="K37" s="43">
        <v>1044</v>
      </c>
      <c r="L37" s="43">
        <v>3959</v>
      </c>
      <c r="M37" s="43">
        <v>1251</v>
      </c>
      <c r="N37" s="43">
        <v>114</v>
      </c>
      <c r="O37" s="43">
        <v>27</v>
      </c>
      <c r="P37" s="43">
        <v>118</v>
      </c>
      <c r="Q37" s="43">
        <v>30</v>
      </c>
    </row>
    <row r="38" spans="1:17" s="38" customFormat="1" ht="10.5" customHeight="1">
      <c r="A38" s="46" t="s">
        <v>215</v>
      </c>
      <c r="B38" s="45">
        <v>1</v>
      </c>
      <c r="C38" s="44">
        <v>1000</v>
      </c>
      <c r="D38" s="44">
        <v>596</v>
      </c>
      <c r="E38" s="44">
        <v>404</v>
      </c>
      <c r="F38" s="43">
        <v>134</v>
      </c>
      <c r="G38" s="43">
        <v>90</v>
      </c>
      <c r="H38" s="43">
        <v>131</v>
      </c>
      <c r="I38" s="43">
        <v>92</v>
      </c>
      <c r="J38" s="43">
        <v>128</v>
      </c>
      <c r="K38" s="43">
        <v>96</v>
      </c>
      <c r="L38" s="43">
        <v>203</v>
      </c>
      <c r="M38" s="43">
        <v>126</v>
      </c>
      <c r="N38" s="43">
        <v>0</v>
      </c>
      <c r="O38" s="43">
        <v>0</v>
      </c>
      <c r="P38" s="43">
        <v>0</v>
      </c>
      <c r="Q38" s="43">
        <v>0</v>
      </c>
    </row>
    <row r="39" spans="1:17" s="38" customFormat="1" ht="10.5" customHeight="1">
      <c r="A39" s="46" t="s">
        <v>214</v>
      </c>
      <c r="B39" s="45">
        <v>2</v>
      </c>
      <c r="C39" s="44">
        <v>2657</v>
      </c>
      <c r="D39" s="44">
        <v>2006</v>
      </c>
      <c r="E39" s="44">
        <v>651</v>
      </c>
      <c r="F39" s="43">
        <v>428</v>
      </c>
      <c r="G39" s="43">
        <v>165</v>
      </c>
      <c r="H39" s="43">
        <v>447</v>
      </c>
      <c r="I39" s="43">
        <v>142</v>
      </c>
      <c r="J39" s="43">
        <v>449</v>
      </c>
      <c r="K39" s="43">
        <v>148</v>
      </c>
      <c r="L39" s="43">
        <v>682</v>
      </c>
      <c r="M39" s="43">
        <v>196</v>
      </c>
      <c r="N39" s="43">
        <v>0</v>
      </c>
      <c r="O39" s="43">
        <v>0</v>
      </c>
      <c r="P39" s="43">
        <v>0</v>
      </c>
      <c r="Q39" s="43">
        <v>0</v>
      </c>
    </row>
    <row r="40" spans="1:17" s="38" customFormat="1" ht="10.5" customHeight="1">
      <c r="A40" s="46" t="s">
        <v>213</v>
      </c>
      <c r="B40" s="45">
        <v>1</v>
      </c>
      <c r="C40" s="44">
        <v>1396</v>
      </c>
      <c r="D40" s="44">
        <v>1263</v>
      </c>
      <c r="E40" s="44">
        <v>133</v>
      </c>
      <c r="F40" s="43">
        <v>283</v>
      </c>
      <c r="G40" s="43">
        <v>32</v>
      </c>
      <c r="H40" s="43">
        <v>282</v>
      </c>
      <c r="I40" s="43">
        <v>30</v>
      </c>
      <c r="J40" s="43">
        <v>286</v>
      </c>
      <c r="K40" s="43">
        <v>35</v>
      </c>
      <c r="L40" s="43">
        <v>412</v>
      </c>
      <c r="M40" s="43">
        <v>36</v>
      </c>
      <c r="N40" s="43">
        <v>0</v>
      </c>
      <c r="O40" s="43">
        <v>0</v>
      </c>
      <c r="P40" s="43">
        <v>0</v>
      </c>
      <c r="Q40" s="43">
        <v>0</v>
      </c>
    </row>
    <row r="41" spans="1:17" s="38" customFormat="1" ht="10.5" customHeight="1">
      <c r="A41" s="46" t="s">
        <v>212</v>
      </c>
      <c r="B41" s="45">
        <v>2</v>
      </c>
      <c r="C41" s="44">
        <v>6874</v>
      </c>
      <c r="D41" s="44">
        <v>5815</v>
      </c>
      <c r="E41" s="44">
        <v>1059</v>
      </c>
      <c r="F41" s="43">
        <v>1328</v>
      </c>
      <c r="G41" s="43">
        <v>256</v>
      </c>
      <c r="H41" s="43">
        <v>1333</v>
      </c>
      <c r="I41" s="43">
        <v>260</v>
      </c>
      <c r="J41" s="43">
        <v>1338</v>
      </c>
      <c r="K41" s="43">
        <v>257</v>
      </c>
      <c r="L41" s="43">
        <v>1816</v>
      </c>
      <c r="M41" s="43">
        <v>286</v>
      </c>
      <c r="N41" s="43">
        <v>0</v>
      </c>
      <c r="O41" s="43">
        <v>0</v>
      </c>
      <c r="P41" s="43">
        <v>0</v>
      </c>
      <c r="Q41" s="43">
        <v>0</v>
      </c>
    </row>
    <row r="42" spans="1:17" s="38" customFormat="1" ht="10.5" customHeight="1">
      <c r="A42" s="46" t="s">
        <v>211</v>
      </c>
      <c r="B42" s="45">
        <v>1</v>
      </c>
      <c r="C42" s="44">
        <v>1324</v>
      </c>
      <c r="D42" s="44">
        <v>894</v>
      </c>
      <c r="E42" s="44">
        <v>430</v>
      </c>
      <c r="F42" s="43">
        <v>199</v>
      </c>
      <c r="G42" s="43">
        <v>110</v>
      </c>
      <c r="H42" s="43">
        <v>217</v>
      </c>
      <c r="I42" s="43">
        <v>101</v>
      </c>
      <c r="J42" s="43">
        <v>219</v>
      </c>
      <c r="K42" s="43">
        <v>98</v>
      </c>
      <c r="L42" s="43">
        <v>259</v>
      </c>
      <c r="M42" s="43">
        <v>121</v>
      </c>
      <c r="N42" s="43">
        <v>0</v>
      </c>
      <c r="O42" s="43">
        <v>0</v>
      </c>
      <c r="P42" s="43">
        <v>0</v>
      </c>
      <c r="Q42" s="43">
        <v>0</v>
      </c>
    </row>
    <row r="43" spans="1:17" s="38" customFormat="1" ht="10.5" customHeight="1">
      <c r="A43" s="46" t="s">
        <v>210</v>
      </c>
      <c r="B43" s="45">
        <v>4</v>
      </c>
      <c r="C43" s="44">
        <v>1691</v>
      </c>
      <c r="D43" s="44">
        <v>1014</v>
      </c>
      <c r="E43" s="44">
        <v>677</v>
      </c>
      <c r="F43" s="43">
        <v>182</v>
      </c>
      <c r="G43" s="43">
        <v>121</v>
      </c>
      <c r="H43" s="43">
        <v>197</v>
      </c>
      <c r="I43" s="43">
        <v>149</v>
      </c>
      <c r="J43" s="43">
        <v>183</v>
      </c>
      <c r="K43" s="43">
        <v>157</v>
      </c>
      <c r="L43" s="43">
        <v>220</v>
      </c>
      <c r="M43" s="43">
        <v>193</v>
      </c>
      <c r="N43" s="43">
        <v>114</v>
      </c>
      <c r="O43" s="43">
        <v>27</v>
      </c>
      <c r="P43" s="43">
        <v>118</v>
      </c>
      <c r="Q43" s="43">
        <v>30</v>
      </c>
    </row>
    <row r="44" spans="1:17" s="38" customFormat="1" ht="10.5" customHeight="1">
      <c r="A44" s="46" t="s">
        <v>209</v>
      </c>
      <c r="B44" s="45">
        <v>2</v>
      </c>
      <c r="C44" s="44">
        <v>1636</v>
      </c>
      <c r="D44" s="44">
        <v>756</v>
      </c>
      <c r="E44" s="44">
        <v>880</v>
      </c>
      <c r="F44" s="43">
        <v>170</v>
      </c>
      <c r="G44" s="43">
        <v>216</v>
      </c>
      <c r="H44" s="43">
        <v>185</v>
      </c>
      <c r="I44" s="43">
        <v>212</v>
      </c>
      <c r="J44" s="43">
        <v>178</v>
      </c>
      <c r="K44" s="43">
        <v>212</v>
      </c>
      <c r="L44" s="43">
        <v>223</v>
      </c>
      <c r="M44" s="43">
        <v>240</v>
      </c>
      <c r="N44" s="43">
        <v>0</v>
      </c>
      <c r="O44" s="43">
        <v>0</v>
      </c>
      <c r="P44" s="43">
        <v>0</v>
      </c>
      <c r="Q44" s="43">
        <v>0</v>
      </c>
    </row>
    <row r="45" spans="1:17" s="38" customFormat="1" ht="10.5" customHeight="1">
      <c r="A45" s="46" t="s">
        <v>208</v>
      </c>
      <c r="B45" s="45">
        <v>1</v>
      </c>
      <c r="C45" s="44">
        <v>586</v>
      </c>
      <c r="D45" s="44">
        <v>424</v>
      </c>
      <c r="E45" s="44">
        <v>162</v>
      </c>
      <c r="F45" s="43">
        <v>90</v>
      </c>
      <c r="G45" s="43">
        <v>34</v>
      </c>
      <c r="H45" s="43">
        <v>97</v>
      </c>
      <c r="I45" s="43">
        <v>34</v>
      </c>
      <c r="J45" s="43">
        <v>93</v>
      </c>
      <c r="K45" s="43">
        <v>41</v>
      </c>
      <c r="L45" s="43">
        <v>144</v>
      </c>
      <c r="M45" s="43">
        <v>53</v>
      </c>
      <c r="N45" s="43">
        <v>0</v>
      </c>
      <c r="O45" s="43">
        <v>0</v>
      </c>
      <c r="P45" s="43">
        <v>0</v>
      </c>
      <c r="Q45" s="43">
        <v>0</v>
      </c>
    </row>
    <row r="46" spans="1:17" s="38" customFormat="1" ht="6" customHeight="1">
      <c r="A46" s="46"/>
      <c r="B46" s="45"/>
      <c r="C46" s="43"/>
      <c r="D46" s="43"/>
      <c r="E46" s="44"/>
      <c r="F46" s="43"/>
      <c r="G46" s="43"/>
      <c r="H46" s="43"/>
      <c r="I46" s="43"/>
      <c r="J46" s="43"/>
      <c r="K46" s="43"/>
      <c r="L46" s="43"/>
      <c r="M46" s="43"/>
      <c r="N46" s="43"/>
      <c r="O46" s="43"/>
      <c r="P46" s="43"/>
      <c r="Q46" s="43"/>
    </row>
    <row r="47" spans="1:17" s="38" customFormat="1" ht="10.5" customHeight="1">
      <c r="A47" s="38" t="s">
        <v>207</v>
      </c>
      <c r="B47" s="45">
        <v>7</v>
      </c>
      <c r="C47" s="43">
        <v>3638</v>
      </c>
      <c r="D47" s="43">
        <v>1312</v>
      </c>
      <c r="E47" s="43">
        <v>2326</v>
      </c>
      <c r="F47" s="43">
        <v>272</v>
      </c>
      <c r="G47" s="43">
        <v>567</v>
      </c>
      <c r="H47" s="43">
        <v>287</v>
      </c>
      <c r="I47" s="43">
        <v>557</v>
      </c>
      <c r="J47" s="43">
        <v>284</v>
      </c>
      <c r="K47" s="43">
        <v>535</v>
      </c>
      <c r="L47" s="43">
        <v>326</v>
      </c>
      <c r="M47" s="43">
        <v>594</v>
      </c>
      <c r="N47" s="43">
        <v>74</v>
      </c>
      <c r="O47" s="43">
        <v>34</v>
      </c>
      <c r="P47" s="43">
        <v>69</v>
      </c>
      <c r="Q47" s="43">
        <v>39</v>
      </c>
    </row>
    <row r="48" spans="1:17" s="38" customFormat="1" ht="10.5" customHeight="1">
      <c r="A48" s="46" t="s">
        <v>193</v>
      </c>
      <c r="B48" s="45">
        <v>1</v>
      </c>
      <c r="C48" s="44">
        <v>475</v>
      </c>
      <c r="D48" s="44">
        <v>143</v>
      </c>
      <c r="E48" s="44">
        <v>332</v>
      </c>
      <c r="F48" s="43">
        <v>37</v>
      </c>
      <c r="G48" s="43">
        <v>71</v>
      </c>
      <c r="H48" s="43">
        <v>21</v>
      </c>
      <c r="I48" s="43">
        <v>88</v>
      </c>
      <c r="J48" s="43">
        <v>34</v>
      </c>
      <c r="K48" s="43">
        <v>80</v>
      </c>
      <c r="L48" s="43">
        <v>51</v>
      </c>
      <c r="M48" s="43">
        <v>93</v>
      </c>
      <c r="N48" s="43">
        <v>0</v>
      </c>
      <c r="O48" s="43">
        <v>0</v>
      </c>
      <c r="P48" s="43">
        <v>0</v>
      </c>
      <c r="Q48" s="43">
        <v>0</v>
      </c>
    </row>
    <row r="49" spans="1:17" s="38" customFormat="1" ht="10.5" customHeight="1">
      <c r="A49" s="46" t="s">
        <v>192</v>
      </c>
      <c r="B49" s="45">
        <v>1</v>
      </c>
      <c r="C49" s="44">
        <v>448</v>
      </c>
      <c r="D49" s="44">
        <v>173</v>
      </c>
      <c r="E49" s="44">
        <v>275</v>
      </c>
      <c r="F49" s="43">
        <v>35</v>
      </c>
      <c r="G49" s="43">
        <v>72</v>
      </c>
      <c r="H49" s="43">
        <v>38</v>
      </c>
      <c r="I49" s="43">
        <v>70</v>
      </c>
      <c r="J49" s="43">
        <v>50</v>
      </c>
      <c r="K49" s="43">
        <v>56</v>
      </c>
      <c r="L49" s="43">
        <v>50</v>
      </c>
      <c r="M49" s="43">
        <v>77</v>
      </c>
      <c r="N49" s="43">
        <v>0</v>
      </c>
      <c r="O49" s="43">
        <v>0</v>
      </c>
      <c r="P49" s="43">
        <v>0</v>
      </c>
      <c r="Q49" s="43">
        <v>0</v>
      </c>
    </row>
    <row r="50" spans="1:17" s="38" customFormat="1" ht="10.5" customHeight="1">
      <c r="A50" s="46" t="s">
        <v>205</v>
      </c>
      <c r="B50" s="45">
        <v>2</v>
      </c>
      <c r="C50" s="44">
        <v>998</v>
      </c>
      <c r="D50" s="44">
        <v>476</v>
      </c>
      <c r="E50" s="44">
        <v>522</v>
      </c>
      <c r="F50" s="43">
        <v>76</v>
      </c>
      <c r="G50" s="43">
        <v>121</v>
      </c>
      <c r="H50" s="43">
        <v>92</v>
      </c>
      <c r="I50" s="43">
        <v>107</v>
      </c>
      <c r="J50" s="43">
        <v>77</v>
      </c>
      <c r="K50" s="43">
        <v>114</v>
      </c>
      <c r="L50" s="43">
        <v>88</v>
      </c>
      <c r="M50" s="43">
        <v>107</v>
      </c>
      <c r="N50" s="43">
        <v>74</v>
      </c>
      <c r="O50" s="43">
        <v>34</v>
      </c>
      <c r="P50" s="43">
        <v>69</v>
      </c>
      <c r="Q50" s="43">
        <v>39</v>
      </c>
    </row>
    <row r="51" spans="1:17" s="38" customFormat="1" ht="10.5" customHeight="1">
      <c r="A51" s="46" t="s">
        <v>202</v>
      </c>
      <c r="B51" s="45">
        <v>2</v>
      </c>
      <c r="C51" s="44">
        <v>815</v>
      </c>
      <c r="D51" s="44">
        <v>138</v>
      </c>
      <c r="E51" s="44">
        <v>677</v>
      </c>
      <c r="F51" s="43">
        <v>30</v>
      </c>
      <c r="G51" s="43">
        <v>170</v>
      </c>
      <c r="H51" s="43">
        <v>36</v>
      </c>
      <c r="I51" s="43">
        <v>164</v>
      </c>
      <c r="J51" s="43">
        <v>36</v>
      </c>
      <c r="K51" s="43">
        <v>162</v>
      </c>
      <c r="L51" s="43">
        <v>36</v>
      </c>
      <c r="M51" s="43">
        <v>181</v>
      </c>
      <c r="N51" s="43">
        <v>0</v>
      </c>
      <c r="O51" s="43">
        <v>0</v>
      </c>
      <c r="P51" s="43">
        <v>0</v>
      </c>
      <c r="Q51" s="43">
        <v>0</v>
      </c>
    </row>
    <row r="52" spans="1:17" s="38" customFormat="1" ht="10.5" customHeight="1">
      <c r="A52" s="46" t="s">
        <v>201</v>
      </c>
      <c r="B52" s="45">
        <v>1</v>
      </c>
      <c r="C52" s="44">
        <v>902</v>
      </c>
      <c r="D52" s="44">
        <v>382</v>
      </c>
      <c r="E52" s="44">
        <v>520</v>
      </c>
      <c r="F52" s="43">
        <v>94</v>
      </c>
      <c r="G52" s="43">
        <v>133</v>
      </c>
      <c r="H52" s="43">
        <v>100</v>
      </c>
      <c r="I52" s="43">
        <v>128</v>
      </c>
      <c r="J52" s="43">
        <v>87</v>
      </c>
      <c r="K52" s="43">
        <v>123</v>
      </c>
      <c r="L52" s="43">
        <v>101</v>
      </c>
      <c r="M52" s="43">
        <v>136</v>
      </c>
      <c r="N52" s="43">
        <v>0</v>
      </c>
      <c r="O52" s="43">
        <v>0</v>
      </c>
      <c r="P52" s="43">
        <v>0</v>
      </c>
      <c r="Q52" s="43">
        <v>0</v>
      </c>
    </row>
    <row r="53" spans="1:17" s="38" customFormat="1" ht="6" customHeight="1">
      <c r="A53" s="46"/>
      <c r="B53" s="45"/>
      <c r="C53" s="43"/>
      <c r="D53" s="43"/>
      <c r="E53" s="43"/>
      <c r="F53" s="43"/>
      <c r="G53" s="43"/>
      <c r="H53" s="43"/>
      <c r="I53" s="43"/>
      <c r="J53" s="43"/>
      <c r="K53" s="43"/>
      <c r="L53" s="43"/>
      <c r="M53" s="43"/>
      <c r="N53" s="43"/>
      <c r="O53" s="43"/>
      <c r="P53" s="43"/>
      <c r="Q53" s="43"/>
    </row>
    <row r="54" spans="1:17" s="38" customFormat="1" ht="10.5" customHeight="1">
      <c r="A54" s="38" t="s">
        <v>194</v>
      </c>
      <c r="B54" s="45">
        <v>78</v>
      </c>
      <c r="C54" s="43">
        <v>103438</v>
      </c>
      <c r="D54" s="43">
        <v>49149</v>
      </c>
      <c r="E54" s="43">
        <v>54289</v>
      </c>
      <c r="F54" s="43">
        <v>11881</v>
      </c>
      <c r="G54" s="43">
        <v>13458</v>
      </c>
      <c r="H54" s="43">
        <v>11496</v>
      </c>
      <c r="I54" s="43">
        <v>13078</v>
      </c>
      <c r="J54" s="43">
        <v>11661</v>
      </c>
      <c r="K54" s="43">
        <v>13278</v>
      </c>
      <c r="L54" s="43">
        <v>13891</v>
      </c>
      <c r="M54" s="43">
        <v>13983</v>
      </c>
      <c r="N54" s="43">
        <v>110</v>
      </c>
      <c r="O54" s="43">
        <v>237</v>
      </c>
      <c r="P54" s="43">
        <v>110</v>
      </c>
      <c r="Q54" s="43">
        <v>255</v>
      </c>
    </row>
    <row r="55" spans="1:17" s="38" customFormat="1" ht="10.5" customHeight="1">
      <c r="A55" s="46" t="s">
        <v>193</v>
      </c>
      <c r="B55" s="45">
        <v>25</v>
      </c>
      <c r="C55" s="44">
        <v>32463</v>
      </c>
      <c r="D55" s="44">
        <v>13490</v>
      </c>
      <c r="E55" s="44">
        <v>18973</v>
      </c>
      <c r="F55" s="43">
        <v>3166</v>
      </c>
      <c r="G55" s="43">
        <v>4483</v>
      </c>
      <c r="H55" s="43">
        <v>3079</v>
      </c>
      <c r="I55" s="43">
        <v>4459</v>
      </c>
      <c r="J55" s="43">
        <v>3236</v>
      </c>
      <c r="K55" s="43">
        <v>4550</v>
      </c>
      <c r="L55" s="43">
        <v>4009</v>
      </c>
      <c r="M55" s="43">
        <v>5481</v>
      </c>
      <c r="N55" s="43">
        <v>0</v>
      </c>
      <c r="O55" s="43">
        <v>0</v>
      </c>
      <c r="P55" s="43">
        <v>0</v>
      </c>
      <c r="Q55" s="43">
        <v>0</v>
      </c>
    </row>
    <row r="56" spans="1:17" s="38" customFormat="1" ht="10.5" customHeight="1">
      <c r="A56" s="46" t="s">
        <v>192</v>
      </c>
      <c r="B56" s="45">
        <v>23</v>
      </c>
      <c r="C56" s="44">
        <v>45699</v>
      </c>
      <c r="D56" s="44">
        <v>28217</v>
      </c>
      <c r="E56" s="44">
        <v>17482</v>
      </c>
      <c r="F56" s="43">
        <v>6832</v>
      </c>
      <c r="G56" s="43">
        <v>4467</v>
      </c>
      <c r="H56" s="43">
        <v>6569</v>
      </c>
      <c r="I56" s="43">
        <v>4190</v>
      </c>
      <c r="J56" s="43">
        <v>6625</v>
      </c>
      <c r="K56" s="43">
        <v>4301</v>
      </c>
      <c r="L56" s="43">
        <v>8191</v>
      </c>
      <c r="M56" s="43">
        <v>4524</v>
      </c>
      <c r="N56" s="43">
        <v>0</v>
      </c>
      <c r="O56" s="43">
        <v>0</v>
      </c>
      <c r="P56" s="43">
        <v>0</v>
      </c>
      <c r="Q56" s="43">
        <v>0</v>
      </c>
    </row>
    <row r="57" spans="1:17" s="38" customFormat="1" ht="10.5" customHeight="1">
      <c r="A57" s="46" t="s">
        <v>206</v>
      </c>
      <c r="B57" s="45">
        <v>1</v>
      </c>
      <c r="C57" s="44">
        <v>466</v>
      </c>
      <c r="D57" s="44">
        <v>346</v>
      </c>
      <c r="E57" s="44">
        <v>120</v>
      </c>
      <c r="F57" s="43">
        <v>108</v>
      </c>
      <c r="G57" s="43">
        <v>36</v>
      </c>
      <c r="H57" s="43">
        <v>90</v>
      </c>
      <c r="I57" s="43">
        <v>33</v>
      </c>
      <c r="J57" s="43">
        <v>62</v>
      </c>
      <c r="K57" s="43">
        <v>26</v>
      </c>
      <c r="L57" s="43">
        <v>86</v>
      </c>
      <c r="M57" s="43">
        <v>25</v>
      </c>
      <c r="N57" s="43">
        <v>0</v>
      </c>
      <c r="O57" s="43">
        <v>0</v>
      </c>
      <c r="P57" s="43">
        <v>0</v>
      </c>
      <c r="Q57" s="43">
        <v>0</v>
      </c>
    </row>
    <row r="58" spans="1:17" s="38" customFormat="1" ht="10.5" customHeight="1">
      <c r="A58" s="46" t="s">
        <v>196</v>
      </c>
      <c r="B58" s="45">
        <v>1</v>
      </c>
      <c r="C58" s="44">
        <v>477</v>
      </c>
      <c r="D58" s="44">
        <v>255</v>
      </c>
      <c r="E58" s="44">
        <v>222</v>
      </c>
      <c r="F58" s="43">
        <v>73</v>
      </c>
      <c r="G58" s="43">
        <v>49</v>
      </c>
      <c r="H58" s="43">
        <v>67</v>
      </c>
      <c r="I58" s="43">
        <v>52</v>
      </c>
      <c r="J58" s="43">
        <v>64</v>
      </c>
      <c r="K58" s="43">
        <v>55</v>
      </c>
      <c r="L58" s="43">
        <v>51</v>
      </c>
      <c r="M58" s="43">
        <v>66</v>
      </c>
      <c r="N58" s="43">
        <v>0</v>
      </c>
      <c r="O58" s="43">
        <v>0</v>
      </c>
      <c r="P58" s="43">
        <v>0</v>
      </c>
      <c r="Q58" s="43">
        <v>0</v>
      </c>
    </row>
    <row r="59" spans="1:17" s="38" customFormat="1" ht="10.5" customHeight="1">
      <c r="A59" s="46" t="s">
        <v>205</v>
      </c>
      <c r="B59" s="45">
        <v>6</v>
      </c>
      <c r="C59" s="44">
        <v>5340</v>
      </c>
      <c r="D59" s="44">
        <v>1056</v>
      </c>
      <c r="E59" s="44">
        <v>4284</v>
      </c>
      <c r="F59" s="43">
        <v>210</v>
      </c>
      <c r="G59" s="43">
        <v>973</v>
      </c>
      <c r="H59" s="43">
        <v>234</v>
      </c>
      <c r="I59" s="43">
        <v>1014</v>
      </c>
      <c r="J59" s="43">
        <v>214</v>
      </c>
      <c r="K59" s="43">
        <v>936</v>
      </c>
      <c r="L59" s="43">
        <v>178</v>
      </c>
      <c r="M59" s="43">
        <v>869</v>
      </c>
      <c r="N59" s="43">
        <v>110</v>
      </c>
      <c r="O59" s="43">
        <v>237</v>
      </c>
      <c r="P59" s="43">
        <v>110</v>
      </c>
      <c r="Q59" s="43">
        <v>255</v>
      </c>
    </row>
    <row r="60" spans="1:17" s="38" customFormat="1" ht="10.5" customHeight="1">
      <c r="A60" s="46" t="s">
        <v>204</v>
      </c>
      <c r="B60" s="45">
        <v>4</v>
      </c>
      <c r="C60" s="44">
        <v>3379</v>
      </c>
      <c r="D60" s="44">
        <v>345</v>
      </c>
      <c r="E60" s="44">
        <v>3034</v>
      </c>
      <c r="F60" s="43">
        <v>112</v>
      </c>
      <c r="G60" s="43">
        <v>757</v>
      </c>
      <c r="H60" s="43">
        <v>121</v>
      </c>
      <c r="I60" s="43">
        <v>739</v>
      </c>
      <c r="J60" s="43">
        <v>55</v>
      </c>
      <c r="K60" s="43">
        <v>771</v>
      </c>
      <c r="L60" s="43">
        <v>57</v>
      </c>
      <c r="M60" s="43">
        <v>767</v>
      </c>
      <c r="N60" s="43">
        <v>0</v>
      </c>
      <c r="O60" s="43">
        <v>0</v>
      </c>
      <c r="P60" s="43">
        <v>0</v>
      </c>
      <c r="Q60" s="43">
        <v>0</v>
      </c>
    </row>
    <row r="61" spans="1:17" s="38" customFormat="1" ht="10.5" customHeight="1">
      <c r="A61" s="46" t="s">
        <v>203</v>
      </c>
      <c r="B61" s="45">
        <v>5</v>
      </c>
      <c r="C61" s="44">
        <v>3233</v>
      </c>
      <c r="D61" s="44">
        <v>672</v>
      </c>
      <c r="E61" s="44">
        <v>2561</v>
      </c>
      <c r="F61" s="43">
        <v>135</v>
      </c>
      <c r="G61" s="43">
        <v>599</v>
      </c>
      <c r="H61" s="43">
        <v>162</v>
      </c>
      <c r="I61" s="43">
        <v>678</v>
      </c>
      <c r="J61" s="43">
        <v>189</v>
      </c>
      <c r="K61" s="43">
        <v>687</v>
      </c>
      <c r="L61" s="43">
        <v>186</v>
      </c>
      <c r="M61" s="43">
        <v>597</v>
      </c>
      <c r="N61" s="43">
        <v>0</v>
      </c>
      <c r="O61" s="43">
        <v>0</v>
      </c>
      <c r="P61" s="43">
        <v>0</v>
      </c>
      <c r="Q61" s="43">
        <v>0</v>
      </c>
    </row>
    <row r="62" spans="1:17" s="38" customFormat="1" ht="10.5" customHeight="1">
      <c r="A62" s="46" t="s">
        <v>202</v>
      </c>
      <c r="B62" s="45">
        <v>5</v>
      </c>
      <c r="C62" s="44">
        <v>5496</v>
      </c>
      <c r="D62" s="44">
        <v>1683</v>
      </c>
      <c r="E62" s="44">
        <v>3813</v>
      </c>
      <c r="F62" s="43">
        <v>475</v>
      </c>
      <c r="G62" s="43">
        <v>1056</v>
      </c>
      <c r="H62" s="43">
        <v>426</v>
      </c>
      <c r="I62" s="43">
        <v>934</v>
      </c>
      <c r="J62" s="43">
        <v>387</v>
      </c>
      <c r="K62" s="43">
        <v>927</v>
      </c>
      <c r="L62" s="43">
        <v>395</v>
      </c>
      <c r="M62" s="43">
        <v>896</v>
      </c>
      <c r="N62" s="43">
        <v>0</v>
      </c>
      <c r="O62" s="43">
        <v>0</v>
      </c>
      <c r="P62" s="43">
        <v>0</v>
      </c>
      <c r="Q62" s="43">
        <v>0</v>
      </c>
    </row>
    <row r="63" spans="1:17" s="38" customFormat="1" ht="10.5" customHeight="1">
      <c r="A63" s="46" t="s">
        <v>201</v>
      </c>
      <c r="B63" s="45">
        <v>8</v>
      </c>
      <c r="C63" s="44">
        <v>6885</v>
      </c>
      <c r="D63" s="44">
        <v>3085</v>
      </c>
      <c r="E63" s="44">
        <v>3800</v>
      </c>
      <c r="F63" s="43">
        <v>770</v>
      </c>
      <c r="G63" s="43">
        <v>1038</v>
      </c>
      <c r="H63" s="43">
        <v>748</v>
      </c>
      <c r="I63" s="43">
        <v>979</v>
      </c>
      <c r="J63" s="43">
        <v>829</v>
      </c>
      <c r="K63" s="43">
        <v>1025</v>
      </c>
      <c r="L63" s="43">
        <v>738</v>
      </c>
      <c r="M63" s="43">
        <v>758</v>
      </c>
      <c r="N63" s="43">
        <v>0</v>
      </c>
      <c r="O63" s="43">
        <v>0</v>
      </c>
      <c r="P63" s="43">
        <v>0</v>
      </c>
      <c r="Q63" s="43">
        <v>0</v>
      </c>
    </row>
    <row r="64" spans="1:17" s="38" customFormat="1" ht="6" customHeight="1">
      <c r="A64" s="46"/>
      <c r="B64" s="45"/>
      <c r="C64" s="43"/>
      <c r="D64" s="43"/>
      <c r="E64" s="44"/>
      <c r="F64" s="43"/>
      <c r="G64" s="43"/>
      <c r="H64" s="43"/>
      <c r="I64" s="43"/>
      <c r="J64" s="43"/>
      <c r="K64" s="43"/>
      <c r="L64" s="43"/>
      <c r="M64" s="43"/>
    </row>
    <row r="65" spans="1:17" s="47" customFormat="1" ht="10.5" customHeight="1">
      <c r="A65" s="101" t="s">
        <v>200</v>
      </c>
      <c r="B65" s="99">
        <v>2</v>
      </c>
      <c r="C65" s="100">
        <v>86</v>
      </c>
      <c r="D65" s="100">
        <v>71</v>
      </c>
      <c r="E65" s="100">
        <v>15</v>
      </c>
      <c r="F65" s="100">
        <v>0</v>
      </c>
      <c r="G65" s="100">
        <v>0</v>
      </c>
      <c r="H65" s="100">
        <v>0</v>
      </c>
      <c r="I65" s="100">
        <v>0</v>
      </c>
      <c r="J65" s="100">
        <v>28</v>
      </c>
      <c r="K65" s="100">
        <v>5</v>
      </c>
      <c r="L65" s="100">
        <v>43</v>
      </c>
      <c r="M65" s="100">
        <v>10</v>
      </c>
      <c r="N65" s="100">
        <v>10</v>
      </c>
      <c r="O65" s="100">
        <v>10</v>
      </c>
      <c r="P65" s="100">
        <v>10</v>
      </c>
      <c r="Q65" s="100">
        <v>10</v>
      </c>
    </row>
    <row r="66" spans="1:17" s="38" customFormat="1" ht="10.5" customHeight="1">
      <c r="A66" s="46" t="s">
        <v>198</v>
      </c>
      <c r="B66" s="45">
        <v>1</v>
      </c>
      <c r="C66" s="44">
        <v>3</v>
      </c>
      <c r="D66" s="44">
        <v>3</v>
      </c>
      <c r="E66" s="44">
        <v>0</v>
      </c>
      <c r="F66" s="43">
        <v>0</v>
      </c>
      <c r="G66" s="43">
        <v>0</v>
      </c>
      <c r="H66" s="43">
        <v>0</v>
      </c>
      <c r="I66" s="43">
        <v>0</v>
      </c>
      <c r="J66" s="43">
        <v>0</v>
      </c>
      <c r="K66" s="43">
        <v>0</v>
      </c>
      <c r="L66" s="43">
        <v>3</v>
      </c>
      <c r="M66" s="43">
        <v>0</v>
      </c>
      <c r="N66" s="43">
        <v>0</v>
      </c>
      <c r="O66" s="43">
        <v>0</v>
      </c>
      <c r="P66" s="43">
        <v>0</v>
      </c>
      <c r="Q66" s="43">
        <v>0</v>
      </c>
    </row>
    <row r="67" spans="1:17" s="38" customFormat="1" ht="10.5" customHeight="1">
      <c r="A67" s="46" t="s">
        <v>196</v>
      </c>
      <c r="B67" s="45">
        <v>1</v>
      </c>
      <c r="C67" s="44">
        <v>83</v>
      </c>
      <c r="D67" s="44">
        <v>68</v>
      </c>
      <c r="E67" s="44">
        <v>15</v>
      </c>
      <c r="F67" s="43">
        <v>0</v>
      </c>
      <c r="G67" s="43">
        <v>0</v>
      </c>
      <c r="H67" s="43">
        <v>0</v>
      </c>
      <c r="I67" s="43">
        <v>0</v>
      </c>
      <c r="J67" s="43">
        <v>28</v>
      </c>
      <c r="K67" s="43">
        <v>5</v>
      </c>
      <c r="L67" s="43">
        <v>40</v>
      </c>
      <c r="M67" s="43">
        <v>10</v>
      </c>
      <c r="N67" s="43">
        <v>0</v>
      </c>
      <c r="O67" s="43">
        <v>0</v>
      </c>
      <c r="P67" s="43">
        <v>0</v>
      </c>
      <c r="Q67" s="43">
        <v>0</v>
      </c>
    </row>
    <row r="68" spans="1:17" s="38" customFormat="1" ht="6" customHeight="1">
      <c r="A68" s="46"/>
      <c r="B68" s="45"/>
      <c r="C68" s="43"/>
      <c r="D68" s="43"/>
      <c r="E68" s="43"/>
      <c r="F68" s="43"/>
      <c r="G68" s="43"/>
      <c r="H68" s="43"/>
      <c r="I68" s="43"/>
      <c r="J68" s="43"/>
      <c r="K68" s="43"/>
      <c r="L68" s="43"/>
      <c r="M68" s="43"/>
      <c r="N68" s="43"/>
      <c r="O68" s="43"/>
      <c r="P68" s="43"/>
      <c r="Q68" s="43"/>
    </row>
    <row r="69" spans="1:17" s="38" customFormat="1" ht="10.5" customHeight="1">
      <c r="A69" s="38" t="s">
        <v>197</v>
      </c>
      <c r="B69" s="45">
        <v>1</v>
      </c>
      <c r="C69" s="43">
        <v>83</v>
      </c>
      <c r="D69" s="43">
        <v>68</v>
      </c>
      <c r="E69" s="43">
        <v>15</v>
      </c>
      <c r="F69" s="43">
        <v>0</v>
      </c>
      <c r="G69" s="43">
        <v>0</v>
      </c>
      <c r="H69" s="43">
        <v>0</v>
      </c>
      <c r="I69" s="43">
        <v>0</v>
      </c>
      <c r="J69" s="43">
        <v>28</v>
      </c>
      <c r="K69" s="43">
        <v>5</v>
      </c>
      <c r="L69" s="43">
        <v>40</v>
      </c>
      <c r="M69" s="43">
        <v>10</v>
      </c>
      <c r="N69" s="43">
        <v>0</v>
      </c>
      <c r="O69" s="43">
        <v>0</v>
      </c>
      <c r="P69" s="43">
        <v>0</v>
      </c>
      <c r="Q69" s="43">
        <v>0</v>
      </c>
    </row>
    <row r="70" spans="1:17" s="38" customFormat="1" ht="10.5" customHeight="1">
      <c r="A70" s="46" t="s">
        <v>196</v>
      </c>
      <c r="B70" s="45">
        <v>1</v>
      </c>
      <c r="C70" s="44">
        <v>83</v>
      </c>
      <c r="D70" s="44">
        <v>68</v>
      </c>
      <c r="E70" s="44">
        <v>15</v>
      </c>
      <c r="F70" s="43">
        <v>0</v>
      </c>
      <c r="G70" s="43">
        <v>0</v>
      </c>
      <c r="H70" s="43">
        <v>0</v>
      </c>
      <c r="I70" s="43">
        <v>0</v>
      </c>
      <c r="J70" s="43">
        <v>28</v>
      </c>
      <c r="K70" s="43">
        <v>5</v>
      </c>
      <c r="L70" s="43">
        <v>40</v>
      </c>
      <c r="M70" s="43">
        <v>10</v>
      </c>
      <c r="N70" s="43">
        <v>0</v>
      </c>
      <c r="O70" s="43">
        <v>0</v>
      </c>
      <c r="P70" s="43">
        <v>0</v>
      </c>
      <c r="Q70" s="43">
        <v>0</v>
      </c>
    </row>
    <row r="71" spans="1:17" s="38" customFormat="1" ht="6" customHeight="1">
      <c r="A71" s="46"/>
      <c r="B71" s="45"/>
      <c r="C71" s="43"/>
      <c r="D71" s="43"/>
      <c r="E71" s="43"/>
      <c r="F71" s="43"/>
      <c r="G71" s="43"/>
      <c r="H71" s="43"/>
      <c r="I71" s="43"/>
      <c r="J71" s="43"/>
      <c r="K71" s="43"/>
      <c r="L71" s="43"/>
      <c r="M71" s="43"/>
      <c r="N71" s="43"/>
      <c r="O71" s="43"/>
      <c r="P71" s="43"/>
      <c r="Q71" s="43"/>
    </row>
    <row r="72" spans="1:17" s="38" customFormat="1" ht="10.5" customHeight="1">
      <c r="A72" s="38" t="s">
        <v>194</v>
      </c>
      <c r="B72" s="45">
        <v>1</v>
      </c>
      <c r="C72" s="43">
        <v>3</v>
      </c>
      <c r="D72" s="43">
        <v>3</v>
      </c>
      <c r="E72" s="43">
        <v>0</v>
      </c>
      <c r="F72" s="43">
        <v>0</v>
      </c>
      <c r="G72" s="43">
        <v>0</v>
      </c>
      <c r="H72" s="43">
        <v>0</v>
      </c>
      <c r="I72" s="43">
        <v>0</v>
      </c>
      <c r="J72" s="43">
        <v>0</v>
      </c>
      <c r="K72" s="43">
        <v>0</v>
      </c>
      <c r="L72" s="43">
        <v>3</v>
      </c>
      <c r="M72" s="43">
        <v>0</v>
      </c>
      <c r="N72" s="43">
        <v>0</v>
      </c>
      <c r="O72" s="43">
        <v>0</v>
      </c>
      <c r="P72" s="43">
        <v>0</v>
      </c>
      <c r="Q72" s="43">
        <v>0</v>
      </c>
    </row>
    <row r="73" spans="1:17" s="38" customFormat="1" ht="10.5" customHeight="1">
      <c r="A73" s="46" t="s">
        <v>192</v>
      </c>
      <c r="B73" s="45">
        <v>1</v>
      </c>
      <c r="C73" s="44">
        <v>3</v>
      </c>
      <c r="D73" s="44">
        <v>3</v>
      </c>
      <c r="E73" s="44">
        <v>0</v>
      </c>
      <c r="F73" s="43">
        <v>0</v>
      </c>
      <c r="G73" s="43">
        <v>0</v>
      </c>
      <c r="H73" s="43">
        <v>0</v>
      </c>
      <c r="I73" s="43">
        <v>0</v>
      </c>
      <c r="J73" s="43">
        <v>0</v>
      </c>
      <c r="K73" s="43">
        <v>0</v>
      </c>
      <c r="L73" s="43">
        <v>3</v>
      </c>
      <c r="M73" s="43">
        <v>0</v>
      </c>
      <c r="N73" s="43">
        <v>0</v>
      </c>
      <c r="O73" s="43">
        <v>0</v>
      </c>
      <c r="P73" s="43">
        <v>0</v>
      </c>
      <c r="Q73" s="43">
        <v>0</v>
      </c>
    </row>
    <row r="74" spans="1:17" s="38" customFormat="1" ht="6" customHeight="1">
      <c r="A74" s="42"/>
      <c r="B74" s="41"/>
      <c r="C74" s="40"/>
      <c r="D74" s="40"/>
      <c r="E74" s="40"/>
      <c r="F74" s="40"/>
      <c r="G74" s="40"/>
      <c r="H74" s="40"/>
      <c r="I74" s="40"/>
      <c r="J74" s="40"/>
      <c r="K74" s="40"/>
      <c r="L74" s="40"/>
      <c r="M74" s="40"/>
      <c r="N74" s="40"/>
      <c r="O74" s="40"/>
      <c r="P74" s="40"/>
      <c r="Q74" s="40"/>
    </row>
    <row r="75" spans="1:17" s="38" customFormat="1" ht="11.25" customHeight="1">
      <c r="A75" s="38" t="s">
        <v>492</v>
      </c>
      <c r="B75" s="39"/>
      <c r="C75" s="39"/>
      <c r="D75" s="39"/>
      <c r="E75" s="39"/>
      <c r="F75" s="39"/>
      <c r="G75" s="39"/>
      <c r="H75" s="39"/>
      <c r="I75" s="39"/>
      <c r="J75" s="39"/>
      <c r="K75" s="39"/>
      <c r="L75" s="39"/>
      <c r="M75" s="39"/>
      <c r="N75" s="39"/>
      <c r="O75" s="39"/>
      <c r="P75" s="39"/>
      <c r="Q75" s="39"/>
    </row>
    <row r="76" spans="1:17" s="38" customFormat="1" ht="10.5"/>
    <row r="77" spans="1:17" ht="10.5" customHeight="1"/>
    <row r="78" spans="1:17" ht="10.5" customHeight="1"/>
    <row r="79" spans="1:17" ht="10.5" customHeight="1"/>
    <row r="80" spans="1:17" ht="10.5" customHeight="1"/>
  </sheetData>
  <mergeCells count="11">
    <mergeCell ref="P16:Q16"/>
    <mergeCell ref="C15:Q15"/>
    <mergeCell ref="A4:M4"/>
    <mergeCell ref="A15:A17"/>
    <mergeCell ref="B15:B17"/>
    <mergeCell ref="C16:E16"/>
    <mergeCell ref="F16:G16"/>
    <mergeCell ref="H16:I16"/>
    <mergeCell ref="J16:K16"/>
    <mergeCell ref="L16:M16"/>
    <mergeCell ref="N16:O16"/>
  </mergeCells>
  <phoneticPr fontId="8"/>
  <pageMargins left="0.6692913385826772" right="0.6692913385826772" top="0.78740157480314965" bottom="0.78740157480314965" header="0.51181102362204722" footer="0.19685039370078741"/>
  <pageSetup paperSize="9"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7"/>
  <sheetViews>
    <sheetView workbookViewId="0"/>
  </sheetViews>
  <sheetFormatPr defaultColWidth="13.28515625" defaultRowHeight="13.5"/>
  <cols>
    <col min="1" max="1" width="11.42578125" style="37" customWidth="1"/>
    <col min="2" max="2" width="8.140625" style="37" customWidth="1"/>
    <col min="3" max="13" width="7.5703125" style="37" customWidth="1"/>
    <col min="14" max="14" width="4.5703125" style="37" customWidth="1"/>
    <col min="15" max="15" width="11.42578125" style="37" customWidth="1"/>
    <col min="16" max="19" width="8" style="37" customWidth="1"/>
    <col min="20" max="16384" width="13.28515625" style="37"/>
  </cols>
  <sheetData>
    <row r="1" spans="1:19" s="28" customFormat="1" ht="13.5" customHeight="1"/>
    <row r="2" spans="1:19" s="1" customFormat="1" ht="13.5" customHeight="1">
      <c r="A2" s="17" t="s">
        <v>98</v>
      </c>
      <c r="B2" s="17"/>
      <c r="C2" s="17"/>
      <c r="D2" s="17"/>
      <c r="E2" s="17"/>
      <c r="F2" s="17"/>
      <c r="G2" s="17"/>
      <c r="H2" s="17"/>
      <c r="I2" s="17"/>
      <c r="J2" s="17"/>
      <c r="K2" s="17"/>
      <c r="L2" s="17"/>
      <c r="M2" s="17"/>
      <c r="N2" s="17"/>
      <c r="O2" s="17"/>
    </row>
    <row r="3" spans="1:19" s="1" customFormat="1" ht="10.5" customHeight="1">
      <c r="A3" s="96"/>
      <c r="B3" s="96"/>
      <c r="C3" s="96"/>
      <c r="D3" s="96"/>
      <c r="E3" s="96"/>
      <c r="F3" s="96"/>
      <c r="G3" s="96"/>
      <c r="H3" s="96"/>
      <c r="I3" s="96"/>
      <c r="J3" s="96"/>
      <c r="K3" s="96"/>
      <c r="L3" s="96"/>
      <c r="M3" s="96"/>
    </row>
    <row r="4" spans="1:19" s="1" customFormat="1" ht="59.25" customHeight="1">
      <c r="A4" s="244" t="s">
        <v>483</v>
      </c>
      <c r="B4" s="244"/>
      <c r="C4" s="244"/>
      <c r="D4" s="244"/>
      <c r="E4" s="244"/>
      <c r="F4" s="244"/>
      <c r="G4" s="244"/>
      <c r="H4" s="244"/>
      <c r="I4" s="244"/>
      <c r="J4" s="244"/>
      <c r="K4" s="244"/>
      <c r="L4" s="244"/>
      <c r="M4" s="244"/>
      <c r="N4" s="97"/>
      <c r="O4" s="97"/>
    </row>
    <row r="5" spans="1:19" s="28" customFormat="1" ht="10.5" customHeight="1">
      <c r="A5" s="5" t="s">
        <v>428</v>
      </c>
      <c r="B5" s="5"/>
      <c r="C5" s="5"/>
      <c r="D5" s="5"/>
      <c r="E5" s="5"/>
      <c r="F5" s="5"/>
      <c r="G5" s="5"/>
      <c r="H5" s="5"/>
      <c r="I5" s="5"/>
      <c r="J5" s="5"/>
      <c r="K5" s="5"/>
      <c r="L5" s="5"/>
      <c r="M5" s="5"/>
      <c r="N5" s="5"/>
      <c r="O5" s="5"/>
    </row>
    <row r="6" spans="1:19" s="28" customFormat="1" ht="10.5" customHeight="1">
      <c r="A6" s="5" t="s">
        <v>427</v>
      </c>
      <c r="B6" s="95"/>
      <c r="C6" s="95"/>
      <c r="D6" s="95"/>
      <c r="E6" s="95"/>
      <c r="F6" s="95"/>
      <c r="G6" s="95"/>
      <c r="H6" s="95"/>
      <c r="I6" s="95"/>
      <c r="J6" s="95"/>
      <c r="K6" s="95"/>
      <c r="L6" s="95"/>
      <c r="M6" s="95"/>
      <c r="N6" s="95"/>
      <c r="O6" s="95"/>
    </row>
    <row r="7" spans="1:19" s="28" customFormat="1" ht="10.5" customHeight="1">
      <c r="A7" s="95"/>
      <c r="B7" s="95"/>
      <c r="C7" s="95"/>
      <c r="D7" s="95"/>
      <c r="E7" s="95"/>
      <c r="F7" s="95"/>
      <c r="G7" s="95"/>
      <c r="H7" s="95"/>
      <c r="I7" s="95"/>
      <c r="J7" s="95"/>
      <c r="K7" s="95"/>
      <c r="L7" s="95"/>
      <c r="M7" s="95"/>
    </row>
    <row r="8" spans="1:19">
      <c r="A8" s="77" t="s">
        <v>235</v>
      </c>
      <c r="B8" s="77"/>
      <c r="C8" s="77"/>
      <c r="D8" s="77"/>
      <c r="E8" s="77"/>
      <c r="F8" s="77"/>
      <c r="G8" s="77"/>
      <c r="H8" s="77"/>
      <c r="I8" s="77"/>
      <c r="J8" s="77"/>
      <c r="K8" s="77"/>
      <c r="L8" s="77"/>
      <c r="M8" s="77"/>
    </row>
    <row r="9" spans="1:19" ht="10.5" customHeight="1">
      <c r="A9" s="71"/>
      <c r="B9" s="71"/>
      <c r="C9" s="71"/>
      <c r="D9" s="71"/>
      <c r="E9" s="71"/>
      <c r="F9" s="71"/>
      <c r="G9" s="71"/>
      <c r="H9" s="71"/>
      <c r="I9" s="71"/>
      <c r="J9" s="71"/>
      <c r="K9" s="71"/>
      <c r="L9" s="71"/>
      <c r="M9" s="71"/>
    </row>
    <row r="10" spans="1:19" ht="10.5" customHeight="1">
      <c r="A10" s="72" t="s">
        <v>256</v>
      </c>
      <c r="B10" s="71"/>
      <c r="C10" s="71"/>
      <c r="D10" s="71"/>
      <c r="E10" s="71"/>
      <c r="F10" s="71"/>
      <c r="G10" s="71"/>
      <c r="H10" s="71"/>
      <c r="I10" s="71"/>
      <c r="J10" s="71"/>
      <c r="K10" s="71"/>
      <c r="L10" s="71"/>
      <c r="M10" s="71"/>
    </row>
    <row r="11" spans="1:19" ht="10.5" customHeight="1">
      <c r="A11" s="67"/>
      <c r="H11" s="63"/>
      <c r="J11" s="64"/>
    </row>
    <row r="12" spans="1:19" ht="13.5" customHeight="1">
      <c r="A12" s="77" t="s">
        <v>234</v>
      </c>
      <c r="B12" s="77"/>
      <c r="C12" s="77"/>
      <c r="D12" s="77"/>
      <c r="E12" s="77"/>
      <c r="F12" s="77"/>
      <c r="G12" s="77"/>
      <c r="H12" s="77"/>
      <c r="I12" s="77"/>
      <c r="J12" s="77"/>
      <c r="K12" s="77"/>
      <c r="L12" s="77"/>
      <c r="M12" s="77"/>
    </row>
    <row r="13" spans="1:19" ht="10.5" customHeight="1">
      <c r="F13" s="64"/>
      <c r="H13" s="63"/>
    </row>
    <row r="14" spans="1:19" s="38" customFormat="1" ht="10.5" customHeight="1">
      <c r="A14" s="38" t="s">
        <v>232</v>
      </c>
      <c r="H14" s="62"/>
      <c r="I14" s="60"/>
      <c r="M14" s="15" t="s">
        <v>484</v>
      </c>
      <c r="N14" s="51"/>
      <c r="S14" s="15" t="s">
        <v>484</v>
      </c>
    </row>
    <row r="15" spans="1:19" s="38" customFormat="1" ht="12" customHeight="1">
      <c r="A15" s="248" t="s">
        <v>228</v>
      </c>
      <c r="B15" s="251" t="s">
        <v>485</v>
      </c>
      <c r="C15" s="254" t="s">
        <v>229</v>
      </c>
      <c r="D15" s="255"/>
      <c r="E15" s="255"/>
      <c r="F15" s="255"/>
      <c r="G15" s="255"/>
      <c r="H15" s="255"/>
      <c r="I15" s="255"/>
      <c r="J15" s="255"/>
      <c r="K15" s="255"/>
      <c r="L15" s="255"/>
      <c r="M15" s="255"/>
      <c r="O15" s="248" t="s">
        <v>228</v>
      </c>
      <c r="P15" s="258" t="s">
        <v>482</v>
      </c>
      <c r="Q15" s="259"/>
      <c r="R15" s="259"/>
      <c r="S15" s="259"/>
    </row>
    <row r="16" spans="1:19" s="38" customFormat="1" ht="12" customHeight="1">
      <c r="A16" s="249"/>
      <c r="B16" s="252"/>
      <c r="C16" s="254" t="s">
        <v>486</v>
      </c>
      <c r="D16" s="255"/>
      <c r="E16" s="257"/>
      <c r="F16" s="255" t="s">
        <v>225</v>
      </c>
      <c r="G16" s="257"/>
      <c r="H16" s="255" t="s">
        <v>224</v>
      </c>
      <c r="I16" s="255"/>
      <c r="J16" s="254" t="s">
        <v>223</v>
      </c>
      <c r="K16" s="257"/>
      <c r="L16" s="254" t="s">
        <v>222</v>
      </c>
      <c r="M16" s="255"/>
      <c r="O16" s="249"/>
      <c r="P16" s="254" t="s">
        <v>221</v>
      </c>
      <c r="Q16" s="257"/>
      <c r="R16" s="254" t="s">
        <v>220</v>
      </c>
      <c r="S16" s="255"/>
    </row>
    <row r="17" spans="1:19" s="38" customFormat="1" ht="12" customHeight="1">
      <c r="A17" s="250"/>
      <c r="B17" s="253"/>
      <c r="C17" s="59" t="s">
        <v>48</v>
      </c>
      <c r="D17" s="59" t="s">
        <v>49</v>
      </c>
      <c r="E17" s="59" t="s">
        <v>50</v>
      </c>
      <c r="F17" s="59" t="s">
        <v>49</v>
      </c>
      <c r="G17" s="59" t="s">
        <v>50</v>
      </c>
      <c r="H17" s="59" t="s">
        <v>49</v>
      </c>
      <c r="I17" s="58" t="s">
        <v>50</v>
      </c>
      <c r="J17" s="59" t="s">
        <v>49</v>
      </c>
      <c r="K17" s="59" t="s">
        <v>50</v>
      </c>
      <c r="L17" s="59" t="s">
        <v>49</v>
      </c>
      <c r="M17" s="58" t="s">
        <v>50</v>
      </c>
      <c r="O17" s="250"/>
      <c r="P17" s="59" t="s">
        <v>49</v>
      </c>
      <c r="Q17" s="59" t="s">
        <v>50</v>
      </c>
      <c r="R17" s="59" t="s">
        <v>49</v>
      </c>
      <c r="S17" s="58" t="s">
        <v>50</v>
      </c>
    </row>
    <row r="18" spans="1:19" s="38" customFormat="1" ht="6" customHeight="1">
      <c r="B18" s="57"/>
      <c r="C18" s="56"/>
      <c r="H18" s="51"/>
      <c r="I18" s="55"/>
      <c r="J18" s="51"/>
      <c r="K18" s="51"/>
      <c r="L18" s="51"/>
      <c r="M18" s="51"/>
      <c r="P18" s="54"/>
      <c r="Q18" s="51"/>
      <c r="R18" s="51"/>
      <c r="S18" s="51"/>
    </row>
    <row r="19" spans="1:19" s="47" customFormat="1" ht="10.5" customHeight="1">
      <c r="A19" s="53" t="s">
        <v>493</v>
      </c>
      <c r="B19" s="50">
        <v>97</v>
      </c>
      <c r="C19" s="48">
        <v>123909</v>
      </c>
      <c r="D19" s="48">
        <v>63081</v>
      </c>
      <c r="E19" s="48">
        <v>60828</v>
      </c>
      <c r="F19" s="48">
        <v>14733</v>
      </c>
      <c r="G19" s="48">
        <v>14822</v>
      </c>
      <c r="H19" s="48">
        <v>14886</v>
      </c>
      <c r="I19" s="48">
        <v>14856</v>
      </c>
      <c r="J19" s="48">
        <v>14508</v>
      </c>
      <c r="K19" s="48">
        <v>14648</v>
      </c>
      <c r="L19" s="48">
        <v>18349</v>
      </c>
      <c r="M19" s="48">
        <v>15864</v>
      </c>
      <c r="O19" s="53" t="s">
        <v>219</v>
      </c>
      <c r="P19" s="50">
        <v>285</v>
      </c>
      <c r="Q19" s="48">
        <v>299</v>
      </c>
      <c r="R19" s="48">
        <v>320</v>
      </c>
      <c r="S19" s="48">
        <v>339</v>
      </c>
    </row>
    <row r="20" spans="1:19" s="38" customFormat="1" ht="6" customHeight="1">
      <c r="A20" s="51"/>
      <c r="B20" s="45"/>
      <c r="C20" s="43"/>
      <c r="D20" s="43"/>
      <c r="E20" s="43"/>
      <c r="F20" s="43"/>
      <c r="G20" s="43"/>
      <c r="H20" s="43"/>
      <c r="I20" s="43"/>
      <c r="J20" s="43"/>
      <c r="K20" s="43"/>
      <c r="L20" s="43"/>
      <c r="M20" s="43"/>
      <c r="O20" s="51"/>
      <c r="P20" s="45"/>
      <c r="Q20" s="43"/>
      <c r="R20" s="43"/>
      <c r="S20" s="43"/>
    </row>
    <row r="21" spans="1:19" s="38" customFormat="1" ht="10.5" customHeight="1">
      <c r="A21" s="52" t="s">
        <v>494</v>
      </c>
      <c r="B21" s="45">
        <v>15</v>
      </c>
      <c r="C21" s="43">
        <v>17441</v>
      </c>
      <c r="D21" s="43">
        <v>13023</v>
      </c>
      <c r="E21" s="43">
        <v>4418</v>
      </c>
      <c r="F21" s="43">
        <v>2888</v>
      </c>
      <c r="G21" s="43">
        <v>1021</v>
      </c>
      <c r="H21" s="43">
        <v>2865</v>
      </c>
      <c r="I21" s="43">
        <v>1038</v>
      </c>
      <c r="J21" s="43">
        <v>2926</v>
      </c>
      <c r="K21" s="43">
        <v>1070</v>
      </c>
      <c r="L21" s="43">
        <v>4127</v>
      </c>
      <c r="M21" s="43">
        <v>1215</v>
      </c>
      <c r="O21" s="52" t="s">
        <v>197</v>
      </c>
      <c r="P21" s="45">
        <v>114</v>
      </c>
      <c r="Q21" s="43">
        <v>27</v>
      </c>
      <c r="R21" s="43">
        <v>103</v>
      </c>
      <c r="S21" s="43">
        <v>47</v>
      </c>
    </row>
    <row r="22" spans="1:19" s="38" customFormat="1" ht="10.5" customHeight="1">
      <c r="A22" s="52" t="s">
        <v>495</v>
      </c>
      <c r="B22" s="45">
        <v>7</v>
      </c>
      <c r="C22" s="43">
        <v>3648</v>
      </c>
      <c r="D22" s="43">
        <v>1352</v>
      </c>
      <c r="E22" s="43">
        <v>2296</v>
      </c>
      <c r="F22" s="43">
        <v>276</v>
      </c>
      <c r="G22" s="43">
        <v>557</v>
      </c>
      <c r="H22" s="43">
        <v>290</v>
      </c>
      <c r="I22" s="43">
        <v>533</v>
      </c>
      <c r="J22" s="43">
        <v>286</v>
      </c>
      <c r="K22" s="43">
        <v>551</v>
      </c>
      <c r="L22" s="43">
        <v>341</v>
      </c>
      <c r="M22" s="43">
        <v>589</v>
      </c>
      <c r="O22" s="52" t="s">
        <v>207</v>
      </c>
      <c r="P22" s="45">
        <v>70</v>
      </c>
      <c r="Q22" s="43">
        <v>40</v>
      </c>
      <c r="R22" s="43">
        <v>89</v>
      </c>
      <c r="S22" s="43">
        <v>26</v>
      </c>
    </row>
    <row r="23" spans="1:19" s="38" customFormat="1" ht="10.5" customHeight="1">
      <c r="A23" s="52" t="s">
        <v>496</v>
      </c>
      <c r="B23" s="45">
        <v>75</v>
      </c>
      <c r="C23" s="43">
        <v>102820</v>
      </c>
      <c r="D23" s="43">
        <v>48706</v>
      </c>
      <c r="E23" s="43">
        <v>54114</v>
      </c>
      <c r="F23" s="43">
        <v>11569</v>
      </c>
      <c r="G23" s="43">
        <v>13244</v>
      </c>
      <c r="H23" s="43">
        <v>11731</v>
      </c>
      <c r="I23" s="43">
        <v>13285</v>
      </c>
      <c r="J23" s="43">
        <v>11296</v>
      </c>
      <c r="K23" s="43">
        <v>13027</v>
      </c>
      <c r="L23" s="43">
        <v>13881</v>
      </c>
      <c r="M23" s="43">
        <v>14060</v>
      </c>
      <c r="O23" s="52" t="s">
        <v>194</v>
      </c>
      <c r="P23" s="45">
        <v>101</v>
      </c>
      <c r="Q23" s="43">
        <v>232</v>
      </c>
      <c r="R23" s="43">
        <v>128</v>
      </c>
      <c r="S23" s="43">
        <v>266</v>
      </c>
    </row>
    <row r="24" spans="1:19" s="38" customFormat="1" ht="6" customHeight="1">
      <c r="A24" s="51"/>
      <c r="B24" s="45"/>
      <c r="C24" s="43"/>
      <c r="D24" s="43"/>
      <c r="E24" s="43"/>
      <c r="F24" s="43"/>
      <c r="G24" s="43"/>
      <c r="H24" s="43"/>
      <c r="I24" s="43"/>
      <c r="J24" s="43"/>
      <c r="K24" s="43"/>
      <c r="L24" s="43"/>
      <c r="M24" s="43"/>
      <c r="O24" s="51"/>
      <c r="P24" s="45"/>
      <c r="Q24" s="43"/>
      <c r="R24" s="43"/>
      <c r="S24" s="43"/>
    </row>
    <row r="25" spans="1:19" s="47" customFormat="1" ht="10.5" customHeight="1">
      <c r="A25" s="47" t="s">
        <v>497</v>
      </c>
      <c r="B25" s="50">
        <v>95</v>
      </c>
      <c r="C25" s="48">
        <v>123763</v>
      </c>
      <c r="D25" s="48">
        <v>62966</v>
      </c>
      <c r="E25" s="48">
        <v>60797</v>
      </c>
      <c r="F25" s="48">
        <v>14733</v>
      </c>
      <c r="G25" s="48">
        <v>14822</v>
      </c>
      <c r="H25" s="48">
        <v>14861</v>
      </c>
      <c r="I25" s="48">
        <v>14850</v>
      </c>
      <c r="J25" s="48">
        <v>14479</v>
      </c>
      <c r="K25" s="48">
        <v>14638</v>
      </c>
      <c r="L25" s="48">
        <v>18288</v>
      </c>
      <c r="M25" s="48">
        <v>15849</v>
      </c>
      <c r="O25" s="47" t="s">
        <v>218</v>
      </c>
      <c r="P25" s="50">
        <v>285</v>
      </c>
      <c r="Q25" s="48">
        <v>299</v>
      </c>
      <c r="R25" s="48">
        <v>320</v>
      </c>
      <c r="S25" s="48">
        <v>339</v>
      </c>
    </row>
    <row r="26" spans="1:19" s="38" customFormat="1" ht="10.5" customHeight="1">
      <c r="A26" s="46" t="s">
        <v>498</v>
      </c>
      <c r="B26" s="45">
        <v>26</v>
      </c>
      <c r="C26" s="44">
        <v>34910</v>
      </c>
      <c r="D26" s="44">
        <v>14448</v>
      </c>
      <c r="E26" s="44">
        <v>20462</v>
      </c>
      <c r="F26" s="44">
        <v>3313</v>
      </c>
      <c r="G26" s="44">
        <v>4732</v>
      </c>
      <c r="H26" s="44">
        <v>3423</v>
      </c>
      <c r="I26" s="44">
        <v>4736</v>
      </c>
      <c r="J26" s="44">
        <v>3415</v>
      </c>
      <c r="K26" s="44">
        <v>5148</v>
      </c>
      <c r="L26" s="44">
        <v>4297</v>
      </c>
      <c r="M26" s="44">
        <v>5846</v>
      </c>
      <c r="O26" s="46" t="s">
        <v>210</v>
      </c>
      <c r="P26" s="45">
        <v>285</v>
      </c>
      <c r="Q26" s="43">
        <v>299</v>
      </c>
      <c r="R26" s="43">
        <v>320</v>
      </c>
      <c r="S26" s="43">
        <v>339</v>
      </c>
    </row>
    <row r="27" spans="1:19" s="38" customFormat="1" ht="10.5" customHeight="1">
      <c r="A27" s="46" t="s">
        <v>499</v>
      </c>
      <c r="B27" s="45">
        <v>24</v>
      </c>
      <c r="C27" s="44">
        <v>47969</v>
      </c>
      <c r="D27" s="44">
        <v>30009</v>
      </c>
      <c r="E27" s="44">
        <v>17960</v>
      </c>
      <c r="F27" s="44">
        <v>7038</v>
      </c>
      <c r="G27" s="44">
        <v>4383</v>
      </c>
      <c r="H27" s="44">
        <v>7109</v>
      </c>
      <c r="I27" s="44">
        <v>4419</v>
      </c>
      <c r="J27" s="44">
        <v>6974</v>
      </c>
      <c r="K27" s="44">
        <v>4358</v>
      </c>
      <c r="L27" s="44">
        <v>8888</v>
      </c>
      <c r="M27" s="44">
        <v>4800</v>
      </c>
      <c r="O27" s="46"/>
      <c r="P27" s="45"/>
      <c r="Q27" s="43"/>
      <c r="R27" s="43"/>
      <c r="S27" s="43"/>
    </row>
    <row r="28" spans="1:19" s="38" customFormat="1" ht="10.5" customHeight="1">
      <c r="A28" s="46" t="s">
        <v>500</v>
      </c>
      <c r="B28" s="45">
        <v>2</v>
      </c>
      <c r="C28" s="44">
        <v>1835</v>
      </c>
      <c r="D28" s="44">
        <v>1590</v>
      </c>
      <c r="E28" s="44">
        <v>245</v>
      </c>
      <c r="F28" s="44">
        <v>376</v>
      </c>
      <c r="G28" s="44">
        <v>65</v>
      </c>
      <c r="H28" s="44">
        <v>350</v>
      </c>
      <c r="I28" s="44">
        <v>62</v>
      </c>
      <c r="J28" s="44">
        <v>353</v>
      </c>
      <c r="K28" s="44">
        <v>50</v>
      </c>
      <c r="L28" s="44">
        <v>511</v>
      </c>
      <c r="M28" s="44">
        <v>68</v>
      </c>
      <c r="O28" s="38" t="s">
        <v>197</v>
      </c>
      <c r="P28" s="45">
        <v>114</v>
      </c>
      <c r="Q28" s="43">
        <v>27</v>
      </c>
      <c r="R28" s="43">
        <v>103</v>
      </c>
      <c r="S28" s="43">
        <v>47</v>
      </c>
    </row>
    <row r="29" spans="1:19" s="38" customFormat="1" ht="10.5" customHeight="1">
      <c r="A29" s="46" t="s">
        <v>501</v>
      </c>
      <c r="B29" s="45">
        <v>3</v>
      </c>
      <c r="C29" s="44">
        <v>7418</v>
      </c>
      <c r="D29" s="44">
        <v>6138</v>
      </c>
      <c r="E29" s="44">
        <v>1280</v>
      </c>
      <c r="F29" s="44">
        <v>1405</v>
      </c>
      <c r="G29" s="44">
        <v>314</v>
      </c>
      <c r="H29" s="44">
        <v>1375</v>
      </c>
      <c r="I29" s="44">
        <v>304</v>
      </c>
      <c r="J29" s="44">
        <v>1410</v>
      </c>
      <c r="K29" s="44">
        <v>317</v>
      </c>
      <c r="L29" s="44">
        <v>1948</v>
      </c>
      <c r="M29" s="44">
        <v>345</v>
      </c>
      <c r="O29" s="46" t="s">
        <v>210</v>
      </c>
      <c r="P29" s="45">
        <v>114</v>
      </c>
      <c r="Q29" s="43">
        <v>27</v>
      </c>
      <c r="R29" s="43">
        <v>103</v>
      </c>
      <c r="S29" s="43">
        <v>47</v>
      </c>
    </row>
    <row r="30" spans="1:19" s="38" customFormat="1" ht="10.5" customHeight="1">
      <c r="A30" s="46" t="s">
        <v>502</v>
      </c>
      <c r="B30" s="45">
        <v>1</v>
      </c>
      <c r="C30" s="44">
        <v>1342</v>
      </c>
      <c r="D30" s="44">
        <v>925</v>
      </c>
      <c r="E30" s="44">
        <v>417</v>
      </c>
      <c r="F30" s="44">
        <v>218</v>
      </c>
      <c r="G30" s="44">
        <v>101</v>
      </c>
      <c r="H30" s="44">
        <v>220</v>
      </c>
      <c r="I30" s="44">
        <v>98</v>
      </c>
      <c r="J30" s="44">
        <v>208</v>
      </c>
      <c r="K30" s="44">
        <v>112</v>
      </c>
      <c r="L30" s="44">
        <v>279</v>
      </c>
      <c r="M30" s="44">
        <v>106</v>
      </c>
      <c r="O30" s="46"/>
      <c r="P30" s="45"/>
      <c r="Q30" s="43"/>
      <c r="R30" s="43"/>
      <c r="S30" s="43"/>
    </row>
    <row r="31" spans="1:19" s="38" customFormat="1" ht="10.5" customHeight="1">
      <c r="A31" s="46" t="s">
        <v>503</v>
      </c>
      <c r="B31" s="45">
        <v>12</v>
      </c>
      <c r="C31" s="44">
        <v>7832</v>
      </c>
      <c r="D31" s="44">
        <v>2555</v>
      </c>
      <c r="E31" s="44">
        <v>5277</v>
      </c>
      <c r="F31" s="44">
        <v>504</v>
      </c>
      <c r="G31" s="44">
        <v>1289</v>
      </c>
      <c r="H31" s="44">
        <v>509</v>
      </c>
      <c r="I31" s="44">
        <v>1215</v>
      </c>
      <c r="J31" s="44">
        <v>448</v>
      </c>
      <c r="K31" s="44">
        <v>1168</v>
      </c>
      <c r="L31" s="44">
        <v>489</v>
      </c>
      <c r="M31" s="44">
        <v>967</v>
      </c>
      <c r="O31" s="38" t="s">
        <v>207</v>
      </c>
      <c r="P31" s="45">
        <v>70</v>
      </c>
      <c r="Q31" s="43">
        <v>40</v>
      </c>
      <c r="R31" s="43">
        <v>89</v>
      </c>
      <c r="S31" s="43">
        <v>26</v>
      </c>
    </row>
    <row r="32" spans="1:19" s="38" customFormat="1" ht="10.5" customHeight="1">
      <c r="A32" s="46" t="s">
        <v>504</v>
      </c>
      <c r="B32" s="45">
        <v>4</v>
      </c>
      <c r="C32" s="44">
        <v>3357</v>
      </c>
      <c r="D32" s="44">
        <v>302</v>
      </c>
      <c r="E32" s="44">
        <v>3055</v>
      </c>
      <c r="F32" s="44">
        <v>123</v>
      </c>
      <c r="G32" s="44">
        <v>747</v>
      </c>
      <c r="H32" s="44">
        <v>59</v>
      </c>
      <c r="I32" s="44">
        <v>778</v>
      </c>
      <c r="J32" s="44">
        <v>53</v>
      </c>
      <c r="K32" s="44">
        <v>728</v>
      </c>
      <c r="L32" s="44">
        <v>67</v>
      </c>
      <c r="M32" s="44">
        <v>802</v>
      </c>
      <c r="O32" s="46" t="s">
        <v>205</v>
      </c>
      <c r="P32" s="45">
        <v>70</v>
      </c>
      <c r="Q32" s="43">
        <v>40</v>
      </c>
      <c r="R32" s="43">
        <v>89</v>
      </c>
      <c r="S32" s="43">
        <v>26</v>
      </c>
    </row>
    <row r="33" spans="1:19" s="38" customFormat="1" ht="10.5" customHeight="1">
      <c r="A33" s="46" t="s">
        <v>505</v>
      </c>
      <c r="B33" s="45">
        <v>6</v>
      </c>
      <c r="C33" s="44">
        <v>4919</v>
      </c>
      <c r="D33" s="44">
        <v>1470</v>
      </c>
      <c r="E33" s="44">
        <v>3449</v>
      </c>
      <c r="F33" s="44">
        <v>344</v>
      </c>
      <c r="G33" s="44">
        <v>888</v>
      </c>
      <c r="H33" s="44">
        <v>368</v>
      </c>
      <c r="I33" s="44">
        <v>894</v>
      </c>
      <c r="J33" s="44">
        <v>355</v>
      </c>
      <c r="K33" s="44">
        <v>799</v>
      </c>
      <c r="L33" s="44">
        <v>403</v>
      </c>
      <c r="M33" s="44">
        <v>868</v>
      </c>
      <c r="O33" s="46"/>
      <c r="P33" s="45"/>
      <c r="Q33" s="43"/>
      <c r="R33" s="43"/>
      <c r="S33" s="43"/>
    </row>
    <row r="34" spans="1:19" s="38" customFormat="1" ht="10.5" customHeight="1">
      <c r="A34" s="46" t="s">
        <v>506</v>
      </c>
      <c r="B34" s="45">
        <v>7</v>
      </c>
      <c r="C34" s="44">
        <v>6269</v>
      </c>
      <c r="D34" s="44">
        <v>1778</v>
      </c>
      <c r="E34" s="44">
        <v>4491</v>
      </c>
      <c r="F34" s="44">
        <v>470</v>
      </c>
      <c r="G34" s="44">
        <v>1152</v>
      </c>
      <c r="H34" s="44">
        <v>424</v>
      </c>
      <c r="I34" s="44">
        <v>1140</v>
      </c>
      <c r="J34" s="44">
        <v>455</v>
      </c>
      <c r="K34" s="44">
        <v>1091</v>
      </c>
      <c r="L34" s="44">
        <v>429</v>
      </c>
      <c r="M34" s="44">
        <v>1108</v>
      </c>
      <c r="O34" s="38" t="s">
        <v>294</v>
      </c>
      <c r="P34" s="45">
        <v>101</v>
      </c>
      <c r="Q34" s="43">
        <v>232</v>
      </c>
      <c r="R34" s="43">
        <v>128</v>
      </c>
      <c r="S34" s="43">
        <v>266</v>
      </c>
    </row>
    <row r="35" spans="1:19" s="38" customFormat="1" ht="10.5" customHeight="1">
      <c r="A35" s="46" t="s">
        <v>507</v>
      </c>
      <c r="B35" s="45">
        <v>10</v>
      </c>
      <c r="C35" s="44">
        <v>7912</v>
      </c>
      <c r="D35" s="44">
        <v>3751</v>
      </c>
      <c r="E35" s="44">
        <v>4161</v>
      </c>
      <c r="F35" s="43">
        <v>942</v>
      </c>
      <c r="G35" s="43">
        <v>1151</v>
      </c>
      <c r="H35" s="43">
        <v>1024</v>
      </c>
      <c r="I35" s="43">
        <v>1204</v>
      </c>
      <c r="J35" s="43">
        <v>808</v>
      </c>
      <c r="K35" s="43">
        <v>867</v>
      </c>
      <c r="L35" s="43">
        <v>977</v>
      </c>
      <c r="M35" s="43">
        <v>939</v>
      </c>
      <c r="O35" s="46" t="s">
        <v>205</v>
      </c>
      <c r="P35" s="45">
        <v>101</v>
      </c>
      <c r="Q35" s="43">
        <v>232</v>
      </c>
      <c r="R35" s="43">
        <v>128</v>
      </c>
      <c r="S35" s="43">
        <v>266</v>
      </c>
    </row>
    <row r="36" spans="1:19" s="38" customFormat="1" ht="6" customHeight="1">
      <c r="A36" s="46"/>
      <c r="B36" s="45"/>
      <c r="C36" s="43"/>
      <c r="D36" s="43"/>
      <c r="E36" s="43"/>
      <c r="F36" s="43"/>
      <c r="G36" s="43"/>
      <c r="H36" s="43"/>
      <c r="I36" s="43"/>
      <c r="J36" s="43"/>
      <c r="K36" s="43"/>
      <c r="L36" s="43"/>
      <c r="M36" s="43"/>
      <c r="O36" s="42"/>
      <c r="P36" s="41"/>
      <c r="Q36" s="40"/>
      <c r="R36" s="40"/>
      <c r="S36" s="40"/>
    </row>
    <row r="37" spans="1:19" s="38" customFormat="1" ht="10.5" customHeight="1">
      <c r="A37" s="38" t="s">
        <v>494</v>
      </c>
      <c r="B37" s="45">
        <v>14</v>
      </c>
      <c r="C37" s="43">
        <v>17319</v>
      </c>
      <c r="D37" s="43">
        <v>12927</v>
      </c>
      <c r="E37" s="43">
        <v>4392</v>
      </c>
      <c r="F37" s="43">
        <v>2888</v>
      </c>
      <c r="G37" s="43">
        <v>1021</v>
      </c>
      <c r="H37" s="43">
        <v>2840</v>
      </c>
      <c r="I37" s="43">
        <v>1032</v>
      </c>
      <c r="J37" s="43">
        <v>2897</v>
      </c>
      <c r="K37" s="43">
        <v>1060</v>
      </c>
      <c r="L37" s="43">
        <v>4085</v>
      </c>
      <c r="M37" s="43">
        <v>1205</v>
      </c>
      <c r="O37" s="38" t="s">
        <v>492</v>
      </c>
      <c r="P37" s="39"/>
      <c r="Q37" s="39"/>
      <c r="R37" s="39"/>
      <c r="S37" s="39"/>
    </row>
    <row r="38" spans="1:19" s="38" customFormat="1" ht="10.5" customHeight="1">
      <c r="A38" s="46" t="s">
        <v>508</v>
      </c>
      <c r="B38" s="45">
        <v>1</v>
      </c>
      <c r="C38" s="44">
        <v>1010</v>
      </c>
      <c r="D38" s="44">
        <v>595</v>
      </c>
      <c r="E38" s="44">
        <v>415</v>
      </c>
      <c r="F38" s="43">
        <v>131</v>
      </c>
      <c r="G38" s="43">
        <v>93</v>
      </c>
      <c r="H38" s="43">
        <v>128</v>
      </c>
      <c r="I38" s="43">
        <v>95</v>
      </c>
      <c r="J38" s="43">
        <v>131</v>
      </c>
      <c r="K38" s="43">
        <v>94</v>
      </c>
      <c r="L38" s="43">
        <v>205</v>
      </c>
      <c r="M38" s="43">
        <v>133</v>
      </c>
      <c r="O38" s="37"/>
      <c r="P38" s="37"/>
      <c r="Q38" s="37"/>
      <c r="R38" s="37"/>
      <c r="S38" s="37"/>
    </row>
    <row r="39" spans="1:19" s="38" customFormat="1" ht="10.5" customHeight="1">
      <c r="A39" s="46" t="s">
        <v>509</v>
      </c>
      <c r="B39" s="45">
        <v>2</v>
      </c>
      <c r="C39" s="44">
        <v>2662</v>
      </c>
      <c r="D39" s="44">
        <v>2037</v>
      </c>
      <c r="E39" s="44">
        <v>625</v>
      </c>
      <c r="F39" s="43">
        <v>450</v>
      </c>
      <c r="G39" s="43">
        <v>142</v>
      </c>
      <c r="H39" s="43">
        <v>446</v>
      </c>
      <c r="I39" s="43">
        <v>144</v>
      </c>
      <c r="J39" s="43">
        <v>451</v>
      </c>
      <c r="K39" s="43">
        <v>148</v>
      </c>
      <c r="L39" s="43">
        <v>690</v>
      </c>
      <c r="M39" s="43">
        <v>191</v>
      </c>
      <c r="O39" s="37"/>
      <c r="P39" s="37"/>
      <c r="Q39" s="37"/>
      <c r="R39" s="37"/>
      <c r="S39" s="37"/>
    </row>
    <row r="40" spans="1:19" s="38" customFormat="1" ht="10.5" customHeight="1">
      <c r="A40" s="46" t="s">
        <v>510</v>
      </c>
      <c r="B40" s="45">
        <v>1</v>
      </c>
      <c r="C40" s="44">
        <v>1410</v>
      </c>
      <c r="D40" s="44">
        <v>1278</v>
      </c>
      <c r="E40" s="44">
        <v>132</v>
      </c>
      <c r="F40" s="43">
        <v>284</v>
      </c>
      <c r="G40" s="43">
        <v>31</v>
      </c>
      <c r="H40" s="43">
        <v>288</v>
      </c>
      <c r="I40" s="43">
        <v>35</v>
      </c>
      <c r="J40" s="43">
        <v>287</v>
      </c>
      <c r="K40" s="43">
        <v>26</v>
      </c>
      <c r="L40" s="43">
        <v>419</v>
      </c>
      <c r="M40" s="43">
        <v>40</v>
      </c>
      <c r="O40" s="37"/>
      <c r="P40" s="37"/>
      <c r="Q40" s="37"/>
      <c r="R40" s="37"/>
      <c r="S40" s="37"/>
    </row>
    <row r="41" spans="1:19" s="38" customFormat="1" ht="10.5" customHeight="1">
      <c r="A41" s="46" t="s">
        <v>511</v>
      </c>
      <c r="B41" s="45">
        <v>2</v>
      </c>
      <c r="C41" s="44">
        <v>6935</v>
      </c>
      <c r="D41" s="44">
        <v>5883</v>
      </c>
      <c r="E41" s="44">
        <v>1052</v>
      </c>
      <c r="F41" s="43">
        <v>1334</v>
      </c>
      <c r="G41" s="43">
        <v>262</v>
      </c>
      <c r="H41" s="43">
        <v>1309</v>
      </c>
      <c r="I41" s="43">
        <v>249</v>
      </c>
      <c r="J41" s="43">
        <v>1366</v>
      </c>
      <c r="K41" s="43">
        <v>257</v>
      </c>
      <c r="L41" s="43">
        <v>1874</v>
      </c>
      <c r="M41" s="43">
        <v>284</v>
      </c>
      <c r="O41" s="37"/>
      <c r="P41" s="37"/>
      <c r="Q41" s="37"/>
      <c r="R41" s="37"/>
      <c r="S41" s="37"/>
    </row>
    <row r="42" spans="1:19" s="38" customFormat="1" ht="10.5" customHeight="1">
      <c r="A42" s="46" t="s">
        <v>512</v>
      </c>
      <c r="B42" s="45">
        <v>1</v>
      </c>
      <c r="C42" s="44">
        <v>1342</v>
      </c>
      <c r="D42" s="44">
        <v>925</v>
      </c>
      <c r="E42" s="44">
        <v>417</v>
      </c>
      <c r="F42" s="43">
        <v>218</v>
      </c>
      <c r="G42" s="43">
        <v>101</v>
      </c>
      <c r="H42" s="43">
        <v>220</v>
      </c>
      <c r="I42" s="43">
        <v>98</v>
      </c>
      <c r="J42" s="43">
        <v>208</v>
      </c>
      <c r="K42" s="43">
        <v>112</v>
      </c>
      <c r="L42" s="43">
        <v>279</v>
      </c>
      <c r="M42" s="43">
        <v>106</v>
      </c>
      <c r="O42" s="37"/>
      <c r="P42" s="37"/>
      <c r="Q42" s="37"/>
      <c r="R42" s="37"/>
      <c r="S42" s="37"/>
    </row>
    <row r="43" spans="1:19" s="38" customFormat="1" ht="10.5" customHeight="1">
      <c r="A43" s="46" t="s">
        <v>513</v>
      </c>
      <c r="B43" s="45">
        <v>4</v>
      </c>
      <c r="C43" s="44">
        <v>1731</v>
      </c>
      <c r="D43" s="44">
        <v>1011</v>
      </c>
      <c r="E43" s="44">
        <v>720</v>
      </c>
      <c r="F43" s="43">
        <v>193</v>
      </c>
      <c r="G43" s="43">
        <v>152</v>
      </c>
      <c r="H43" s="43">
        <v>186</v>
      </c>
      <c r="I43" s="43">
        <v>158</v>
      </c>
      <c r="J43" s="43">
        <v>179</v>
      </c>
      <c r="K43" s="43">
        <v>167</v>
      </c>
      <c r="L43" s="43">
        <v>236</v>
      </c>
      <c r="M43" s="43">
        <v>169</v>
      </c>
      <c r="O43" s="37"/>
      <c r="P43" s="37"/>
      <c r="Q43" s="37"/>
      <c r="R43" s="37"/>
      <c r="S43" s="37"/>
    </row>
    <row r="44" spans="1:19" s="38" customFormat="1" ht="10.5" customHeight="1">
      <c r="A44" s="46" t="s">
        <v>514</v>
      </c>
      <c r="B44" s="45">
        <v>2</v>
      </c>
      <c r="C44" s="44">
        <v>1637</v>
      </c>
      <c r="D44" s="44">
        <v>773</v>
      </c>
      <c r="E44" s="44">
        <v>864</v>
      </c>
      <c r="F44" s="43">
        <v>186</v>
      </c>
      <c r="G44" s="43">
        <v>206</v>
      </c>
      <c r="H44" s="43">
        <v>174</v>
      </c>
      <c r="I44" s="43">
        <v>212</v>
      </c>
      <c r="J44" s="43">
        <v>185</v>
      </c>
      <c r="K44" s="43">
        <v>214</v>
      </c>
      <c r="L44" s="43">
        <v>228</v>
      </c>
      <c r="M44" s="43">
        <v>232</v>
      </c>
      <c r="O44" s="37"/>
      <c r="P44" s="37"/>
      <c r="Q44" s="37"/>
      <c r="R44" s="37"/>
      <c r="S44" s="37"/>
    </row>
    <row r="45" spans="1:19" s="38" customFormat="1" ht="10.5" customHeight="1">
      <c r="A45" s="46" t="s">
        <v>515</v>
      </c>
      <c r="B45" s="45">
        <v>1</v>
      </c>
      <c r="C45" s="44">
        <v>592</v>
      </c>
      <c r="D45" s="44">
        <v>425</v>
      </c>
      <c r="E45" s="44">
        <v>167</v>
      </c>
      <c r="F45" s="43">
        <v>92</v>
      </c>
      <c r="G45" s="43">
        <v>34</v>
      </c>
      <c r="H45" s="43">
        <v>89</v>
      </c>
      <c r="I45" s="43">
        <v>41</v>
      </c>
      <c r="J45" s="43">
        <v>90</v>
      </c>
      <c r="K45" s="43">
        <v>42</v>
      </c>
      <c r="L45" s="43">
        <v>154</v>
      </c>
      <c r="M45" s="43">
        <v>50</v>
      </c>
      <c r="O45" s="37"/>
      <c r="P45" s="37"/>
      <c r="Q45" s="37"/>
      <c r="R45" s="37"/>
      <c r="S45" s="37"/>
    </row>
    <row r="46" spans="1:19" s="38" customFormat="1" ht="6" customHeight="1">
      <c r="A46" s="46"/>
      <c r="B46" s="45"/>
      <c r="C46" s="43"/>
      <c r="D46" s="43"/>
      <c r="E46" s="44"/>
      <c r="F46" s="43"/>
      <c r="G46" s="43"/>
      <c r="H46" s="43"/>
      <c r="I46" s="43"/>
      <c r="J46" s="43"/>
      <c r="K46" s="43"/>
      <c r="L46" s="43"/>
      <c r="M46" s="43"/>
    </row>
    <row r="47" spans="1:19" s="38" customFormat="1" ht="10.5" customHeight="1">
      <c r="A47" s="38" t="s">
        <v>495</v>
      </c>
      <c r="B47" s="45">
        <v>7</v>
      </c>
      <c r="C47" s="43">
        <v>3648</v>
      </c>
      <c r="D47" s="43">
        <v>1352</v>
      </c>
      <c r="E47" s="43">
        <v>2296</v>
      </c>
      <c r="F47" s="43">
        <v>276</v>
      </c>
      <c r="G47" s="43">
        <v>557</v>
      </c>
      <c r="H47" s="43">
        <v>290</v>
      </c>
      <c r="I47" s="43">
        <v>533</v>
      </c>
      <c r="J47" s="43">
        <v>286</v>
      </c>
      <c r="K47" s="43">
        <v>551</v>
      </c>
      <c r="L47" s="43">
        <v>341</v>
      </c>
      <c r="M47" s="43">
        <v>589</v>
      </c>
    </row>
    <row r="48" spans="1:19" s="38" customFormat="1" ht="10.5" customHeight="1">
      <c r="A48" s="46" t="s">
        <v>193</v>
      </c>
      <c r="B48" s="45">
        <v>1</v>
      </c>
      <c r="C48" s="44">
        <v>478</v>
      </c>
      <c r="D48" s="44">
        <v>141</v>
      </c>
      <c r="E48" s="44">
        <v>337</v>
      </c>
      <c r="F48" s="43">
        <v>22</v>
      </c>
      <c r="G48" s="43">
        <v>89</v>
      </c>
      <c r="H48" s="43">
        <v>33</v>
      </c>
      <c r="I48" s="43">
        <v>73</v>
      </c>
      <c r="J48" s="43">
        <v>33</v>
      </c>
      <c r="K48" s="43">
        <v>80</v>
      </c>
      <c r="L48" s="43">
        <v>53</v>
      </c>
      <c r="M48" s="43">
        <v>95</v>
      </c>
    </row>
    <row r="49" spans="1:13" s="38" customFormat="1" ht="10.5" customHeight="1">
      <c r="A49" s="46" t="s">
        <v>192</v>
      </c>
      <c r="B49" s="45">
        <v>1</v>
      </c>
      <c r="C49" s="44">
        <v>444</v>
      </c>
      <c r="D49" s="44">
        <v>174</v>
      </c>
      <c r="E49" s="44">
        <v>270</v>
      </c>
      <c r="F49" s="43">
        <v>37</v>
      </c>
      <c r="G49" s="43">
        <v>69</v>
      </c>
      <c r="H49" s="43">
        <v>47</v>
      </c>
      <c r="I49" s="43">
        <v>55</v>
      </c>
      <c r="J49" s="43">
        <v>39</v>
      </c>
      <c r="K49" s="43">
        <v>71</v>
      </c>
      <c r="L49" s="43">
        <v>51</v>
      </c>
      <c r="M49" s="43">
        <v>75</v>
      </c>
    </row>
    <row r="50" spans="1:13" s="38" customFormat="1" ht="10.5" customHeight="1">
      <c r="A50" s="46" t="s">
        <v>516</v>
      </c>
      <c r="B50" s="45">
        <v>2</v>
      </c>
      <c r="C50" s="44">
        <v>1007</v>
      </c>
      <c r="D50" s="44">
        <v>493</v>
      </c>
      <c r="E50" s="44">
        <v>514</v>
      </c>
      <c r="F50" s="43">
        <v>85</v>
      </c>
      <c r="G50" s="43">
        <v>112</v>
      </c>
      <c r="H50" s="43">
        <v>82</v>
      </c>
      <c r="I50" s="43">
        <v>114</v>
      </c>
      <c r="J50" s="43">
        <v>88</v>
      </c>
      <c r="K50" s="43">
        <v>108</v>
      </c>
      <c r="L50" s="43">
        <v>79</v>
      </c>
      <c r="M50" s="43">
        <v>114</v>
      </c>
    </row>
    <row r="51" spans="1:13" s="38" customFormat="1" ht="10.5" customHeight="1">
      <c r="A51" s="46" t="s">
        <v>517</v>
      </c>
      <c r="B51" s="45">
        <v>2</v>
      </c>
      <c r="C51" s="44">
        <v>821</v>
      </c>
      <c r="D51" s="44">
        <v>152</v>
      </c>
      <c r="E51" s="44">
        <v>669</v>
      </c>
      <c r="F51" s="43">
        <v>36</v>
      </c>
      <c r="G51" s="43">
        <v>164</v>
      </c>
      <c r="H51" s="43">
        <v>36</v>
      </c>
      <c r="I51" s="43">
        <v>163</v>
      </c>
      <c r="J51" s="43">
        <v>34</v>
      </c>
      <c r="K51" s="43">
        <v>164</v>
      </c>
      <c r="L51" s="43">
        <v>46</v>
      </c>
      <c r="M51" s="43">
        <v>178</v>
      </c>
    </row>
    <row r="52" spans="1:13" s="38" customFormat="1" ht="10.5" customHeight="1">
      <c r="A52" s="46" t="s">
        <v>518</v>
      </c>
      <c r="B52" s="45">
        <v>1</v>
      </c>
      <c r="C52" s="44">
        <v>898</v>
      </c>
      <c r="D52" s="44">
        <v>392</v>
      </c>
      <c r="E52" s="44">
        <v>506</v>
      </c>
      <c r="F52" s="43">
        <v>96</v>
      </c>
      <c r="G52" s="43">
        <v>123</v>
      </c>
      <c r="H52" s="43">
        <v>92</v>
      </c>
      <c r="I52" s="43">
        <v>128</v>
      </c>
      <c r="J52" s="43">
        <v>92</v>
      </c>
      <c r="K52" s="43">
        <v>128</v>
      </c>
      <c r="L52" s="43">
        <v>112</v>
      </c>
      <c r="M52" s="43">
        <v>127</v>
      </c>
    </row>
    <row r="53" spans="1:13" s="38" customFormat="1" ht="6" customHeight="1">
      <c r="A53" s="46"/>
      <c r="B53" s="45"/>
      <c r="C53" s="43"/>
      <c r="D53" s="43"/>
      <c r="E53" s="43"/>
      <c r="F53" s="43"/>
      <c r="G53" s="43"/>
      <c r="H53" s="43"/>
      <c r="I53" s="43"/>
      <c r="J53" s="43"/>
      <c r="K53" s="43"/>
      <c r="L53" s="43"/>
      <c r="M53" s="43"/>
    </row>
    <row r="54" spans="1:13" s="38" customFormat="1" ht="10.5" customHeight="1">
      <c r="A54" s="38" t="s">
        <v>496</v>
      </c>
      <c r="B54" s="45">
        <v>74</v>
      </c>
      <c r="C54" s="43">
        <v>102796</v>
      </c>
      <c r="D54" s="43">
        <v>48687</v>
      </c>
      <c r="E54" s="43">
        <v>54109</v>
      </c>
      <c r="F54" s="43">
        <v>11569</v>
      </c>
      <c r="G54" s="43">
        <v>13244</v>
      </c>
      <c r="H54" s="43">
        <v>11731</v>
      </c>
      <c r="I54" s="43">
        <v>13285</v>
      </c>
      <c r="J54" s="43">
        <v>11296</v>
      </c>
      <c r="K54" s="43">
        <v>13027</v>
      </c>
      <c r="L54" s="43">
        <v>13862</v>
      </c>
      <c r="M54" s="43">
        <v>14055</v>
      </c>
    </row>
    <row r="55" spans="1:13" s="38" customFormat="1" ht="10.5" customHeight="1">
      <c r="A55" s="46" t="s">
        <v>193</v>
      </c>
      <c r="B55" s="45">
        <v>24</v>
      </c>
      <c r="C55" s="44">
        <v>33422</v>
      </c>
      <c r="D55" s="44">
        <v>13712</v>
      </c>
      <c r="E55" s="44">
        <v>19710</v>
      </c>
      <c r="F55" s="43">
        <v>3160</v>
      </c>
      <c r="G55" s="43">
        <v>4550</v>
      </c>
      <c r="H55" s="43">
        <v>3262</v>
      </c>
      <c r="I55" s="43">
        <v>4568</v>
      </c>
      <c r="J55" s="43">
        <v>3251</v>
      </c>
      <c r="K55" s="43">
        <v>4974</v>
      </c>
      <c r="L55" s="43">
        <v>4039</v>
      </c>
      <c r="M55" s="43">
        <v>5618</v>
      </c>
    </row>
    <row r="56" spans="1:13" s="38" customFormat="1" ht="10.5" customHeight="1">
      <c r="A56" s="46" t="s">
        <v>192</v>
      </c>
      <c r="B56" s="45">
        <v>21</v>
      </c>
      <c r="C56" s="44">
        <v>44863</v>
      </c>
      <c r="D56" s="44">
        <v>27798</v>
      </c>
      <c r="E56" s="44">
        <v>17065</v>
      </c>
      <c r="F56" s="43">
        <v>6551</v>
      </c>
      <c r="G56" s="43">
        <v>4172</v>
      </c>
      <c r="H56" s="43">
        <v>6616</v>
      </c>
      <c r="I56" s="43">
        <v>4220</v>
      </c>
      <c r="J56" s="43">
        <v>6484</v>
      </c>
      <c r="K56" s="43">
        <v>4139</v>
      </c>
      <c r="L56" s="43">
        <v>8147</v>
      </c>
      <c r="M56" s="43">
        <v>4534</v>
      </c>
    </row>
    <row r="57" spans="1:13" s="38" customFormat="1" ht="10.5" customHeight="1">
      <c r="A57" s="46" t="s">
        <v>519</v>
      </c>
      <c r="B57" s="45">
        <v>1</v>
      </c>
      <c r="C57" s="44">
        <v>425</v>
      </c>
      <c r="D57" s="44">
        <v>312</v>
      </c>
      <c r="E57" s="44">
        <v>113</v>
      </c>
      <c r="F57" s="43">
        <v>92</v>
      </c>
      <c r="G57" s="43">
        <v>34</v>
      </c>
      <c r="H57" s="43">
        <v>62</v>
      </c>
      <c r="I57" s="43">
        <v>27</v>
      </c>
      <c r="J57" s="43">
        <v>66</v>
      </c>
      <c r="K57" s="43">
        <v>24</v>
      </c>
      <c r="L57" s="43">
        <v>92</v>
      </c>
      <c r="M57" s="43">
        <v>28</v>
      </c>
    </row>
    <row r="58" spans="1:13" s="38" customFormat="1" ht="10.5" customHeight="1">
      <c r="A58" s="46" t="s">
        <v>520</v>
      </c>
      <c r="B58" s="45">
        <v>1</v>
      </c>
      <c r="C58" s="44">
        <v>483</v>
      </c>
      <c r="D58" s="44">
        <v>255</v>
      </c>
      <c r="E58" s="44">
        <v>228</v>
      </c>
      <c r="F58" s="43">
        <v>71</v>
      </c>
      <c r="G58" s="43">
        <v>52</v>
      </c>
      <c r="H58" s="43">
        <v>66</v>
      </c>
      <c r="I58" s="43">
        <v>55</v>
      </c>
      <c r="J58" s="43">
        <v>44</v>
      </c>
      <c r="K58" s="43">
        <v>60</v>
      </c>
      <c r="L58" s="43">
        <v>74</v>
      </c>
      <c r="M58" s="43">
        <v>61</v>
      </c>
    </row>
    <row r="59" spans="1:13" s="38" customFormat="1" ht="10.5" customHeight="1">
      <c r="A59" s="46" t="s">
        <v>516</v>
      </c>
      <c r="B59" s="45">
        <v>6</v>
      </c>
      <c r="C59" s="44">
        <v>5094</v>
      </c>
      <c r="D59" s="44">
        <v>1051</v>
      </c>
      <c r="E59" s="44">
        <v>4043</v>
      </c>
      <c r="F59" s="43">
        <v>226</v>
      </c>
      <c r="G59" s="43">
        <v>1025</v>
      </c>
      <c r="H59" s="43">
        <v>241</v>
      </c>
      <c r="I59" s="43">
        <v>943</v>
      </c>
      <c r="J59" s="43">
        <v>181</v>
      </c>
      <c r="K59" s="43">
        <v>893</v>
      </c>
      <c r="L59" s="43">
        <v>174</v>
      </c>
      <c r="M59" s="43">
        <v>684</v>
      </c>
    </row>
    <row r="60" spans="1:13" s="38" customFormat="1" ht="10.5" customHeight="1">
      <c r="A60" s="46" t="s">
        <v>521</v>
      </c>
      <c r="B60" s="45">
        <v>4</v>
      </c>
      <c r="C60" s="44">
        <v>3357</v>
      </c>
      <c r="D60" s="44">
        <v>302</v>
      </c>
      <c r="E60" s="44">
        <v>3055</v>
      </c>
      <c r="F60" s="43">
        <v>123</v>
      </c>
      <c r="G60" s="43">
        <v>747</v>
      </c>
      <c r="H60" s="43">
        <v>59</v>
      </c>
      <c r="I60" s="43">
        <v>778</v>
      </c>
      <c r="J60" s="43">
        <v>53</v>
      </c>
      <c r="K60" s="43">
        <v>728</v>
      </c>
      <c r="L60" s="43">
        <v>67</v>
      </c>
      <c r="M60" s="43">
        <v>802</v>
      </c>
    </row>
    <row r="61" spans="1:13" s="38" customFormat="1" ht="10.5" customHeight="1">
      <c r="A61" s="46" t="s">
        <v>522</v>
      </c>
      <c r="B61" s="45">
        <v>4</v>
      </c>
      <c r="C61" s="44">
        <v>3282</v>
      </c>
      <c r="D61" s="44">
        <v>697</v>
      </c>
      <c r="E61" s="44">
        <v>2585</v>
      </c>
      <c r="F61" s="43">
        <v>158</v>
      </c>
      <c r="G61" s="43">
        <v>682</v>
      </c>
      <c r="H61" s="43">
        <v>194</v>
      </c>
      <c r="I61" s="43">
        <v>682</v>
      </c>
      <c r="J61" s="43">
        <v>170</v>
      </c>
      <c r="K61" s="43">
        <v>585</v>
      </c>
      <c r="L61" s="43">
        <v>175</v>
      </c>
      <c r="M61" s="43">
        <v>636</v>
      </c>
    </row>
    <row r="62" spans="1:13" s="38" customFormat="1" ht="10.5" customHeight="1">
      <c r="A62" s="46" t="s">
        <v>517</v>
      </c>
      <c r="B62" s="45">
        <v>5</v>
      </c>
      <c r="C62" s="44">
        <v>5448</v>
      </c>
      <c r="D62" s="44">
        <v>1626</v>
      </c>
      <c r="E62" s="44">
        <v>3822</v>
      </c>
      <c r="F62" s="43">
        <v>434</v>
      </c>
      <c r="G62" s="43">
        <v>988</v>
      </c>
      <c r="H62" s="43">
        <v>388</v>
      </c>
      <c r="I62" s="43">
        <v>977</v>
      </c>
      <c r="J62" s="43">
        <v>421</v>
      </c>
      <c r="K62" s="43">
        <v>927</v>
      </c>
      <c r="L62" s="43">
        <v>383</v>
      </c>
      <c r="M62" s="43">
        <v>930</v>
      </c>
    </row>
    <row r="63" spans="1:13" s="38" customFormat="1" ht="10.5" customHeight="1">
      <c r="A63" s="46" t="s">
        <v>518</v>
      </c>
      <c r="B63" s="45">
        <v>8</v>
      </c>
      <c r="C63" s="44">
        <v>6422</v>
      </c>
      <c r="D63" s="44">
        <v>2934</v>
      </c>
      <c r="E63" s="44">
        <v>3488</v>
      </c>
      <c r="F63" s="43">
        <v>754</v>
      </c>
      <c r="G63" s="43">
        <v>994</v>
      </c>
      <c r="H63" s="43">
        <v>843</v>
      </c>
      <c r="I63" s="43">
        <v>1035</v>
      </c>
      <c r="J63" s="43">
        <v>626</v>
      </c>
      <c r="K63" s="43">
        <v>697</v>
      </c>
      <c r="L63" s="43">
        <v>711</v>
      </c>
      <c r="M63" s="43">
        <v>762</v>
      </c>
    </row>
    <row r="64" spans="1:13" s="38" customFormat="1" ht="10.5" customHeight="1">
      <c r="A64" s="46"/>
      <c r="B64" s="45"/>
      <c r="C64" s="43"/>
      <c r="D64" s="43"/>
      <c r="E64" s="44"/>
      <c r="F64" s="43"/>
      <c r="G64" s="43"/>
      <c r="H64" s="43"/>
      <c r="I64" s="43"/>
      <c r="J64" s="43"/>
      <c r="K64" s="43"/>
      <c r="L64" s="43"/>
      <c r="M64" s="43"/>
    </row>
    <row r="65" spans="1:19" s="38" customFormat="1" ht="6" customHeight="1">
      <c r="A65" s="47"/>
      <c r="B65" s="50"/>
      <c r="C65" s="48"/>
      <c r="D65" s="48"/>
      <c r="E65" s="48"/>
      <c r="F65" s="48"/>
      <c r="G65" s="48"/>
      <c r="H65" s="48"/>
      <c r="I65" s="48"/>
      <c r="J65" s="48"/>
      <c r="K65" s="48"/>
      <c r="L65" s="48"/>
      <c r="M65" s="48"/>
    </row>
    <row r="66" spans="1:19" s="47" customFormat="1" ht="10.5" customHeight="1">
      <c r="A66" s="47" t="s">
        <v>490</v>
      </c>
      <c r="B66" s="50">
        <v>2</v>
      </c>
      <c r="C66" s="48">
        <v>146</v>
      </c>
      <c r="D66" s="48">
        <v>115</v>
      </c>
      <c r="E66" s="48">
        <v>31</v>
      </c>
      <c r="F66" s="48">
        <v>0</v>
      </c>
      <c r="G66" s="48">
        <v>0</v>
      </c>
      <c r="H66" s="48">
        <v>25</v>
      </c>
      <c r="I66" s="48">
        <v>6</v>
      </c>
      <c r="J66" s="48">
        <v>29</v>
      </c>
      <c r="K66" s="48">
        <v>10</v>
      </c>
      <c r="L66" s="48">
        <v>61</v>
      </c>
      <c r="M66" s="48">
        <v>15</v>
      </c>
    </row>
    <row r="67" spans="1:19" s="38" customFormat="1" ht="10.5" customHeight="1">
      <c r="A67" s="46" t="s">
        <v>491</v>
      </c>
      <c r="B67" s="45">
        <v>1</v>
      </c>
      <c r="C67" s="44">
        <v>24</v>
      </c>
      <c r="D67" s="44">
        <v>19</v>
      </c>
      <c r="E67" s="44">
        <v>5</v>
      </c>
      <c r="F67" s="43">
        <v>0</v>
      </c>
      <c r="G67" s="43">
        <v>0</v>
      </c>
      <c r="H67" s="43">
        <v>0</v>
      </c>
      <c r="I67" s="43">
        <v>0</v>
      </c>
      <c r="J67" s="43">
        <v>0</v>
      </c>
      <c r="K67" s="43">
        <v>0</v>
      </c>
      <c r="L67" s="43">
        <v>19</v>
      </c>
      <c r="M67" s="43">
        <v>5</v>
      </c>
    </row>
    <row r="68" spans="1:19" s="38" customFormat="1" ht="10.5" customHeight="1">
      <c r="A68" s="46" t="s">
        <v>489</v>
      </c>
      <c r="B68" s="45">
        <v>1</v>
      </c>
      <c r="C68" s="44">
        <v>122</v>
      </c>
      <c r="D68" s="44">
        <v>96</v>
      </c>
      <c r="E68" s="44">
        <v>26</v>
      </c>
      <c r="F68" s="43">
        <v>0</v>
      </c>
      <c r="G68" s="43">
        <v>0</v>
      </c>
      <c r="H68" s="43">
        <v>25</v>
      </c>
      <c r="I68" s="43">
        <v>6</v>
      </c>
      <c r="J68" s="43">
        <v>29</v>
      </c>
      <c r="K68" s="43">
        <v>10</v>
      </c>
      <c r="L68" s="43">
        <v>42</v>
      </c>
      <c r="M68" s="43">
        <v>10</v>
      </c>
    </row>
    <row r="69" spans="1:19" s="38" customFormat="1" ht="6" customHeight="1">
      <c r="A69" s="46"/>
      <c r="B69" s="45"/>
      <c r="C69" s="43"/>
      <c r="D69" s="43"/>
      <c r="E69" s="43"/>
      <c r="F69" s="43"/>
      <c r="G69" s="43"/>
      <c r="H69" s="43"/>
      <c r="I69" s="43"/>
      <c r="J69" s="43"/>
      <c r="K69" s="43"/>
      <c r="L69" s="43"/>
      <c r="M69" s="43"/>
    </row>
    <row r="70" spans="1:19" s="38" customFormat="1" ht="10.5" customHeight="1">
      <c r="A70" s="38" t="s">
        <v>487</v>
      </c>
      <c r="B70" s="45">
        <v>1</v>
      </c>
      <c r="C70" s="43">
        <v>122</v>
      </c>
      <c r="D70" s="43">
        <v>96</v>
      </c>
      <c r="E70" s="43">
        <v>26</v>
      </c>
      <c r="F70" s="43">
        <v>0</v>
      </c>
      <c r="G70" s="43">
        <v>0</v>
      </c>
      <c r="H70" s="43">
        <v>25</v>
      </c>
      <c r="I70" s="43">
        <v>6</v>
      </c>
      <c r="J70" s="43">
        <v>29</v>
      </c>
      <c r="K70" s="43">
        <v>10</v>
      </c>
      <c r="L70" s="43">
        <v>42</v>
      </c>
      <c r="M70" s="43">
        <v>10</v>
      </c>
    </row>
    <row r="71" spans="1:19" s="38" customFormat="1" ht="10.5" customHeight="1">
      <c r="A71" s="46" t="s">
        <v>489</v>
      </c>
      <c r="B71" s="45">
        <v>1</v>
      </c>
      <c r="C71" s="44">
        <v>122</v>
      </c>
      <c r="D71" s="44">
        <v>96</v>
      </c>
      <c r="E71" s="44">
        <v>26</v>
      </c>
      <c r="F71" s="43">
        <v>0</v>
      </c>
      <c r="G71" s="43">
        <v>0</v>
      </c>
      <c r="H71" s="43">
        <v>25</v>
      </c>
      <c r="I71" s="43">
        <v>6</v>
      </c>
      <c r="J71" s="43">
        <v>29</v>
      </c>
      <c r="K71" s="43">
        <v>10</v>
      </c>
      <c r="L71" s="43">
        <v>42</v>
      </c>
      <c r="M71" s="43">
        <v>10</v>
      </c>
    </row>
    <row r="72" spans="1:19" s="38" customFormat="1" ht="6" customHeight="1">
      <c r="A72" s="46"/>
      <c r="B72" s="45"/>
      <c r="C72" s="43"/>
      <c r="D72" s="43"/>
      <c r="E72" s="43"/>
      <c r="F72" s="43"/>
      <c r="G72" s="43"/>
      <c r="H72" s="43"/>
      <c r="I72" s="43"/>
      <c r="J72" s="43"/>
      <c r="K72" s="43"/>
      <c r="L72" s="43"/>
      <c r="M72" s="43"/>
      <c r="O72" s="37"/>
      <c r="P72" s="37"/>
      <c r="Q72" s="37"/>
      <c r="R72" s="37"/>
      <c r="S72" s="37"/>
    </row>
    <row r="73" spans="1:19" s="38" customFormat="1" ht="10.5" customHeight="1">
      <c r="A73" s="38" t="s">
        <v>488</v>
      </c>
      <c r="B73" s="45">
        <v>1</v>
      </c>
      <c r="C73" s="43">
        <v>24</v>
      </c>
      <c r="D73" s="43">
        <v>19</v>
      </c>
      <c r="E73" s="43">
        <v>5</v>
      </c>
      <c r="F73" s="43">
        <v>0</v>
      </c>
      <c r="G73" s="43">
        <v>0</v>
      </c>
      <c r="H73" s="43">
        <v>0</v>
      </c>
      <c r="I73" s="43">
        <v>0</v>
      </c>
      <c r="J73" s="43">
        <v>0</v>
      </c>
      <c r="K73" s="43">
        <v>0</v>
      </c>
      <c r="L73" s="43">
        <v>19</v>
      </c>
      <c r="M73" s="43">
        <v>5</v>
      </c>
      <c r="O73" s="37"/>
      <c r="P73" s="37"/>
      <c r="Q73" s="37"/>
      <c r="R73" s="37"/>
      <c r="S73" s="37"/>
    </row>
    <row r="74" spans="1:19" s="38" customFormat="1" ht="10.5" customHeight="1">
      <c r="A74" s="46" t="s">
        <v>192</v>
      </c>
      <c r="B74" s="45">
        <v>1</v>
      </c>
      <c r="C74" s="44">
        <v>24</v>
      </c>
      <c r="D74" s="44">
        <v>19</v>
      </c>
      <c r="E74" s="44">
        <v>5</v>
      </c>
      <c r="F74" s="43">
        <v>0</v>
      </c>
      <c r="G74" s="43">
        <v>0</v>
      </c>
      <c r="H74" s="43">
        <v>0</v>
      </c>
      <c r="I74" s="43">
        <v>0</v>
      </c>
      <c r="J74" s="43">
        <v>0</v>
      </c>
      <c r="K74" s="43">
        <v>0</v>
      </c>
      <c r="L74" s="43">
        <v>19</v>
      </c>
      <c r="M74" s="43">
        <v>5</v>
      </c>
      <c r="O74" s="37"/>
      <c r="P74" s="37"/>
      <c r="Q74" s="37"/>
      <c r="R74" s="37"/>
      <c r="S74" s="37"/>
    </row>
    <row r="75" spans="1:19" s="38" customFormat="1" ht="6" customHeight="1">
      <c r="A75" s="42"/>
      <c r="B75" s="41"/>
      <c r="C75" s="40"/>
      <c r="D75" s="40"/>
      <c r="E75" s="40"/>
      <c r="F75" s="40"/>
      <c r="G75" s="40"/>
      <c r="H75" s="40"/>
      <c r="I75" s="40"/>
      <c r="J75" s="40"/>
      <c r="K75" s="40"/>
      <c r="L75" s="40"/>
      <c r="M75" s="40"/>
      <c r="O75" s="37"/>
      <c r="P75" s="37"/>
      <c r="Q75" s="37"/>
      <c r="R75" s="37"/>
      <c r="S75" s="37"/>
    </row>
    <row r="76" spans="1:19" s="38" customFormat="1" ht="11.25" customHeight="1">
      <c r="A76" s="38" t="s">
        <v>492</v>
      </c>
      <c r="B76" s="39"/>
      <c r="C76" s="39"/>
      <c r="D76" s="39"/>
      <c r="E76" s="39"/>
      <c r="F76" s="39"/>
      <c r="G76" s="39"/>
      <c r="H76" s="39"/>
      <c r="I76" s="39"/>
      <c r="J76" s="39"/>
      <c r="K76" s="39"/>
      <c r="L76" s="39"/>
      <c r="M76" s="39"/>
      <c r="O76" s="37"/>
      <c r="P76" s="37"/>
      <c r="Q76" s="37"/>
      <c r="R76" s="37"/>
      <c r="S76" s="37"/>
    </row>
    <row r="77" spans="1:19" s="38" customFormat="1">
      <c r="O77" s="37"/>
      <c r="P77" s="37"/>
      <c r="Q77" s="37"/>
      <c r="R77" s="37"/>
      <c r="S77" s="37"/>
    </row>
  </sheetData>
  <mergeCells count="13">
    <mergeCell ref="J16:K16"/>
    <mergeCell ref="L16:M16"/>
    <mergeCell ref="P16:Q16"/>
    <mergeCell ref="R16:S16"/>
    <mergeCell ref="A4:M4"/>
    <mergeCell ref="A15:A17"/>
    <mergeCell ref="B15:B17"/>
    <mergeCell ref="C15:M15"/>
    <mergeCell ref="O15:O17"/>
    <mergeCell ref="P15:S15"/>
    <mergeCell ref="C16:E16"/>
    <mergeCell ref="F16:G16"/>
    <mergeCell ref="H16:I16"/>
  </mergeCells>
  <phoneticPr fontId="8"/>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S77"/>
  <sheetViews>
    <sheetView zoomScaleNormal="100" workbookViewId="0"/>
  </sheetViews>
  <sheetFormatPr defaultColWidth="13.28515625" defaultRowHeight="13.5"/>
  <cols>
    <col min="1" max="1" width="11.42578125" style="37" customWidth="1"/>
    <col min="2" max="2" width="8.140625" style="37" customWidth="1"/>
    <col min="3" max="13" width="7.5703125" style="37" customWidth="1"/>
    <col min="14" max="14" width="4.5703125" style="37" customWidth="1"/>
    <col min="15" max="15" width="11.42578125" style="37" customWidth="1"/>
    <col min="16" max="19" width="8" style="37" customWidth="1"/>
    <col min="20" max="16384" width="13.28515625" style="37"/>
  </cols>
  <sheetData>
    <row r="1" spans="1:19" s="28" customFormat="1" ht="13.5" customHeight="1"/>
    <row r="2" spans="1:19" s="1" customFormat="1" ht="13.5" customHeight="1">
      <c r="A2" s="17" t="s">
        <v>98</v>
      </c>
      <c r="B2" s="17"/>
      <c r="C2" s="17"/>
      <c r="D2" s="17"/>
      <c r="E2" s="17"/>
      <c r="F2" s="17"/>
      <c r="G2" s="17"/>
      <c r="H2" s="17"/>
      <c r="I2" s="17"/>
      <c r="J2" s="17"/>
      <c r="K2" s="17"/>
      <c r="L2" s="17"/>
      <c r="M2" s="17"/>
      <c r="N2" s="17"/>
      <c r="O2" s="17"/>
    </row>
    <row r="3" spans="1:19" s="1" customFormat="1" ht="10.5" customHeight="1">
      <c r="A3" s="96"/>
      <c r="B3" s="96"/>
      <c r="C3" s="96"/>
      <c r="D3" s="96"/>
      <c r="E3" s="96"/>
      <c r="F3" s="96"/>
      <c r="G3" s="96"/>
      <c r="H3" s="96"/>
      <c r="I3" s="96"/>
      <c r="J3" s="96"/>
      <c r="K3" s="96"/>
      <c r="L3" s="96"/>
      <c r="M3" s="96"/>
    </row>
    <row r="4" spans="1:19" s="1" customFormat="1" ht="59.25" customHeight="1">
      <c r="A4" s="244" t="s">
        <v>483</v>
      </c>
      <c r="B4" s="244"/>
      <c r="C4" s="244"/>
      <c r="D4" s="244"/>
      <c r="E4" s="244"/>
      <c r="F4" s="244"/>
      <c r="G4" s="244"/>
      <c r="H4" s="244"/>
      <c r="I4" s="244"/>
      <c r="J4" s="244"/>
      <c r="K4" s="244"/>
      <c r="L4" s="244"/>
      <c r="M4" s="244"/>
      <c r="N4" s="97"/>
      <c r="O4" s="97"/>
    </row>
    <row r="5" spans="1:19" s="28" customFormat="1" ht="10.5" customHeight="1">
      <c r="A5" s="5" t="s">
        <v>428</v>
      </c>
      <c r="B5" s="5"/>
      <c r="C5" s="5"/>
      <c r="D5" s="5"/>
      <c r="E5" s="5"/>
      <c r="F5" s="5"/>
      <c r="G5" s="5"/>
      <c r="H5" s="5"/>
      <c r="I5" s="5"/>
      <c r="J5" s="5"/>
      <c r="K5" s="5"/>
      <c r="L5" s="5"/>
      <c r="M5" s="5"/>
      <c r="N5" s="5"/>
      <c r="O5" s="5"/>
    </row>
    <row r="6" spans="1:19" s="28" customFormat="1" ht="10.5" customHeight="1">
      <c r="A6" s="5" t="s">
        <v>427</v>
      </c>
      <c r="B6" s="95"/>
      <c r="C6" s="95"/>
      <c r="D6" s="95"/>
      <c r="E6" s="95"/>
      <c r="F6" s="95"/>
      <c r="G6" s="95"/>
      <c r="H6" s="95"/>
      <c r="I6" s="95"/>
      <c r="J6" s="95"/>
      <c r="K6" s="95"/>
      <c r="L6" s="95"/>
      <c r="M6" s="95"/>
      <c r="N6" s="95"/>
      <c r="O6" s="95"/>
    </row>
    <row r="7" spans="1:19" s="28" customFormat="1" ht="10.5" customHeight="1">
      <c r="A7" s="95"/>
      <c r="B7" s="95"/>
      <c r="C7" s="95"/>
      <c r="D7" s="95"/>
      <c r="E7" s="95"/>
      <c r="F7" s="95"/>
      <c r="G7" s="95"/>
      <c r="H7" s="95"/>
      <c r="I7" s="95"/>
      <c r="J7" s="95"/>
      <c r="K7" s="95"/>
      <c r="L7" s="95"/>
      <c r="M7" s="95"/>
    </row>
    <row r="8" spans="1:19">
      <c r="A8" s="77" t="s">
        <v>235</v>
      </c>
      <c r="B8" s="77"/>
      <c r="C8" s="77"/>
      <c r="D8" s="77"/>
      <c r="E8" s="77"/>
      <c r="F8" s="77"/>
      <c r="G8" s="77"/>
      <c r="H8" s="77"/>
      <c r="I8" s="77"/>
      <c r="J8" s="77"/>
      <c r="K8" s="77"/>
      <c r="L8" s="77"/>
      <c r="M8" s="77"/>
    </row>
    <row r="9" spans="1:19" ht="10.5" customHeight="1">
      <c r="A9" s="71"/>
      <c r="B9" s="71"/>
      <c r="C9" s="71"/>
      <c r="D9" s="71"/>
      <c r="E9" s="71"/>
      <c r="F9" s="71"/>
      <c r="G9" s="71"/>
      <c r="H9" s="71"/>
      <c r="I9" s="71"/>
      <c r="J9" s="71"/>
      <c r="K9" s="71"/>
      <c r="L9" s="71"/>
      <c r="M9" s="71"/>
    </row>
    <row r="10" spans="1:19" ht="10.5" customHeight="1">
      <c r="A10" s="72" t="s">
        <v>256</v>
      </c>
      <c r="B10" s="71"/>
      <c r="C10" s="71"/>
      <c r="D10" s="71"/>
      <c r="E10" s="71"/>
      <c r="F10" s="71"/>
      <c r="G10" s="71"/>
      <c r="H10" s="71"/>
      <c r="I10" s="71"/>
      <c r="J10" s="71"/>
      <c r="K10" s="71"/>
      <c r="L10" s="71"/>
      <c r="M10" s="71"/>
    </row>
    <row r="11" spans="1:19" ht="10.5" customHeight="1">
      <c r="A11" s="67"/>
      <c r="H11" s="63"/>
      <c r="J11" s="64"/>
    </row>
    <row r="12" spans="1:19" ht="13.5" customHeight="1">
      <c r="A12" s="66" t="s">
        <v>234</v>
      </c>
      <c r="B12" s="66"/>
      <c r="C12" s="66"/>
      <c r="D12" s="66"/>
      <c r="E12" s="66"/>
      <c r="F12" s="66"/>
      <c r="G12" s="66"/>
      <c r="H12" s="66"/>
      <c r="I12" s="66"/>
      <c r="J12" s="66"/>
      <c r="K12" s="66"/>
      <c r="L12" s="66"/>
      <c r="M12" s="66"/>
    </row>
    <row r="13" spans="1:19" ht="10.5" customHeight="1">
      <c r="F13" s="64"/>
      <c r="H13" s="63"/>
    </row>
    <row r="14" spans="1:19" s="38" customFormat="1" ht="10.5" customHeight="1">
      <c r="A14" s="38" t="s">
        <v>232</v>
      </c>
      <c r="H14" s="62"/>
      <c r="I14" s="60"/>
      <c r="M14" s="61" t="s">
        <v>480</v>
      </c>
      <c r="N14" s="51"/>
      <c r="S14" s="60" t="s">
        <v>481</v>
      </c>
    </row>
    <row r="15" spans="1:19" s="38" customFormat="1" ht="12" customHeight="1">
      <c r="A15" s="248" t="s">
        <v>228</v>
      </c>
      <c r="B15" s="251" t="s">
        <v>230</v>
      </c>
      <c r="C15" s="254" t="s">
        <v>229</v>
      </c>
      <c r="D15" s="255"/>
      <c r="E15" s="255"/>
      <c r="F15" s="255"/>
      <c r="G15" s="255"/>
      <c r="H15" s="255"/>
      <c r="I15" s="255"/>
      <c r="J15" s="255"/>
      <c r="K15" s="255"/>
      <c r="L15" s="255"/>
      <c r="M15" s="255"/>
      <c r="O15" s="248" t="s">
        <v>228</v>
      </c>
      <c r="P15" s="258" t="s">
        <v>482</v>
      </c>
      <c r="Q15" s="259"/>
      <c r="R15" s="259"/>
      <c r="S15" s="259"/>
    </row>
    <row r="16" spans="1:19" s="38" customFormat="1" ht="12" customHeight="1">
      <c r="A16" s="249"/>
      <c r="B16" s="252"/>
      <c r="C16" s="254" t="s">
        <v>226</v>
      </c>
      <c r="D16" s="255"/>
      <c r="E16" s="257"/>
      <c r="F16" s="255" t="s">
        <v>225</v>
      </c>
      <c r="G16" s="257"/>
      <c r="H16" s="255" t="s">
        <v>224</v>
      </c>
      <c r="I16" s="255"/>
      <c r="J16" s="254" t="s">
        <v>223</v>
      </c>
      <c r="K16" s="257"/>
      <c r="L16" s="254" t="s">
        <v>222</v>
      </c>
      <c r="M16" s="255"/>
      <c r="O16" s="249"/>
      <c r="P16" s="254" t="s">
        <v>221</v>
      </c>
      <c r="Q16" s="257"/>
      <c r="R16" s="254" t="s">
        <v>220</v>
      </c>
      <c r="S16" s="255"/>
    </row>
    <row r="17" spans="1:19" s="38" customFormat="1" ht="12" customHeight="1">
      <c r="A17" s="250"/>
      <c r="B17" s="253"/>
      <c r="C17" s="59" t="s">
        <v>48</v>
      </c>
      <c r="D17" s="59" t="s">
        <v>49</v>
      </c>
      <c r="E17" s="59" t="s">
        <v>50</v>
      </c>
      <c r="F17" s="59" t="s">
        <v>49</v>
      </c>
      <c r="G17" s="59" t="s">
        <v>50</v>
      </c>
      <c r="H17" s="59" t="s">
        <v>49</v>
      </c>
      <c r="I17" s="58" t="s">
        <v>50</v>
      </c>
      <c r="J17" s="59" t="s">
        <v>49</v>
      </c>
      <c r="K17" s="59" t="s">
        <v>50</v>
      </c>
      <c r="L17" s="59" t="s">
        <v>49</v>
      </c>
      <c r="M17" s="58" t="s">
        <v>50</v>
      </c>
      <c r="O17" s="250"/>
      <c r="P17" s="59" t="s">
        <v>49</v>
      </c>
      <c r="Q17" s="59" t="s">
        <v>50</v>
      </c>
      <c r="R17" s="59" t="s">
        <v>49</v>
      </c>
      <c r="S17" s="58" t="s">
        <v>50</v>
      </c>
    </row>
    <row r="18" spans="1:19" s="38" customFormat="1" ht="6" customHeight="1">
      <c r="B18" s="57"/>
      <c r="C18" s="56"/>
      <c r="H18" s="51"/>
      <c r="I18" s="55"/>
      <c r="J18" s="51"/>
      <c r="K18" s="51"/>
      <c r="L18" s="51"/>
      <c r="M18" s="51"/>
      <c r="P18" s="54"/>
      <c r="Q18" s="51"/>
      <c r="R18" s="51"/>
      <c r="S18" s="51"/>
    </row>
    <row r="19" spans="1:19" s="47" customFormat="1" ht="10.5" customHeight="1">
      <c r="A19" s="53" t="s">
        <v>219</v>
      </c>
      <c r="B19" s="50">
        <v>97</v>
      </c>
      <c r="C19" s="48">
        <v>122013</v>
      </c>
      <c r="D19" s="48">
        <v>62587</v>
      </c>
      <c r="E19" s="48">
        <v>59426</v>
      </c>
      <c r="F19" s="48">
        <v>15042</v>
      </c>
      <c r="G19" s="48">
        <v>14852</v>
      </c>
      <c r="H19" s="48">
        <v>14407</v>
      </c>
      <c r="I19" s="48">
        <v>14340</v>
      </c>
      <c r="J19" s="48">
        <v>14368</v>
      </c>
      <c r="K19" s="48">
        <v>14429</v>
      </c>
      <c r="L19" s="48">
        <v>18146</v>
      </c>
      <c r="M19" s="48">
        <v>15161</v>
      </c>
      <c r="O19" s="53" t="s">
        <v>219</v>
      </c>
      <c r="P19" s="50">
        <v>301</v>
      </c>
      <c r="Q19" s="48">
        <v>313</v>
      </c>
      <c r="R19" s="48">
        <v>323</v>
      </c>
      <c r="S19" s="48">
        <v>331</v>
      </c>
    </row>
    <row r="20" spans="1:19" s="38" customFormat="1" ht="6" customHeight="1">
      <c r="A20" s="51"/>
      <c r="B20" s="45"/>
      <c r="C20" s="43"/>
      <c r="D20" s="43"/>
      <c r="E20" s="43"/>
      <c r="F20" s="43"/>
      <c r="G20" s="43"/>
      <c r="H20" s="43"/>
      <c r="I20" s="43"/>
      <c r="J20" s="43"/>
      <c r="K20" s="43"/>
      <c r="L20" s="43"/>
      <c r="M20" s="43"/>
      <c r="O20" s="51"/>
      <c r="P20" s="45"/>
      <c r="Q20" s="43"/>
      <c r="R20" s="43"/>
      <c r="S20" s="43"/>
    </row>
    <row r="21" spans="1:19" s="38" customFormat="1" ht="10.5" customHeight="1">
      <c r="A21" s="52" t="s">
        <v>197</v>
      </c>
      <c r="B21" s="45">
        <v>15</v>
      </c>
      <c r="C21" s="43">
        <v>17516</v>
      </c>
      <c r="D21" s="43">
        <v>13087</v>
      </c>
      <c r="E21" s="43">
        <v>4429</v>
      </c>
      <c r="F21" s="43">
        <v>2856</v>
      </c>
      <c r="G21" s="43">
        <v>1035</v>
      </c>
      <c r="H21" s="43">
        <v>2882</v>
      </c>
      <c r="I21" s="43">
        <v>1050</v>
      </c>
      <c r="J21" s="43">
        <v>2988</v>
      </c>
      <c r="K21" s="43">
        <v>1033</v>
      </c>
      <c r="L21" s="43">
        <v>4163</v>
      </c>
      <c r="M21" s="43">
        <v>1225</v>
      </c>
      <c r="O21" s="52" t="s">
        <v>197</v>
      </c>
      <c r="P21" s="45">
        <v>97</v>
      </c>
      <c r="Q21" s="43">
        <v>45</v>
      </c>
      <c r="R21" s="43">
        <v>101</v>
      </c>
      <c r="S21" s="43">
        <v>41</v>
      </c>
    </row>
    <row r="22" spans="1:19" s="38" customFormat="1" ht="10.5" customHeight="1">
      <c r="A22" s="52" t="s">
        <v>207</v>
      </c>
      <c r="B22" s="45">
        <v>7</v>
      </c>
      <c r="C22" s="43">
        <v>3651</v>
      </c>
      <c r="D22" s="43">
        <v>1353</v>
      </c>
      <c r="E22" s="43">
        <v>2298</v>
      </c>
      <c r="F22" s="43">
        <v>277</v>
      </c>
      <c r="G22" s="43">
        <v>533</v>
      </c>
      <c r="H22" s="43">
        <v>295</v>
      </c>
      <c r="I22" s="43">
        <v>554</v>
      </c>
      <c r="J22" s="43">
        <v>288</v>
      </c>
      <c r="K22" s="43">
        <v>542</v>
      </c>
      <c r="L22" s="43">
        <v>319</v>
      </c>
      <c r="M22" s="43">
        <v>617</v>
      </c>
      <c r="O22" s="52" t="s">
        <v>207</v>
      </c>
      <c r="P22" s="45">
        <v>90</v>
      </c>
      <c r="Q22" s="43">
        <v>26</v>
      </c>
      <c r="R22" s="43">
        <v>84</v>
      </c>
      <c r="S22" s="43">
        <v>26</v>
      </c>
    </row>
    <row r="23" spans="1:19" s="38" customFormat="1" ht="10.5" customHeight="1">
      <c r="A23" s="52" t="s">
        <v>194</v>
      </c>
      <c r="B23" s="45">
        <v>75</v>
      </c>
      <c r="C23" s="43">
        <v>100846</v>
      </c>
      <c r="D23" s="43">
        <v>48147</v>
      </c>
      <c r="E23" s="43">
        <v>52699</v>
      </c>
      <c r="F23" s="43">
        <v>11909</v>
      </c>
      <c r="G23" s="43">
        <v>13284</v>
      </c>
      <c r="H23" s="43">
        <v>11230</v>
      </c>
      <c r="I23" s="43">
        <v>12736</v>
      </c>
      <c r="J23" s="43">
        <v>11092</v>
      </c>
      <c r="K23" s="43">
        <v>12854</v>
      </c>
      <c r="L23" s="43">
        <v>13664</v>
      </c>
      <c r="M23" s="43">
        <v>13319</v>
      </c>
      <c r="O23" s="52" t="s">
        <v>194</v>
      </c>
      <c r="P23" s="45">
        <v>114</v>
      </c>
      <c r="Q23" s="43">
        <v>242</v>
      </c>
      <c r="R23" s="43">
        <v>138</v>
      </c>
      <c r="S23" s="43">
        <v>264</v>
      </c>
    </row>
    <row r="24" spans="1:19" s="38" customFormat="1" ht="6" customHeight="1">
      <c r="A24" s="51"/>
      <c r="B24" s="45"/>
      <c r="C24" s="43"/>
      <c r="D24" s="43"/>
      <c r="E24" s="43"/>
      <c r="F24" s="43"/>
      <c r="G24" s="43"/>
      <c r="H24" s="43"/>
      <c r="I24" s="43"/>
      <c r="J24" s="43"/>
      <c r="K24" s="43"/>
      <c r="L24" s="43"/>
      <c r="M24" s="43"/>
      <c r="O24" s="51"/>
      <c r="P24" s="45"/>
      <c r="Q24" s="43"/>
      <c r="R24" s="43"/>
      <c r="S24" s="43"/>
    </row>
    <row r="25" spans="1:19" s="47" customFormat="1" ht="10.5" customHeight="1">
      <c r="A25" s="47" t="s">
        <v>218</v>
      </c>
      <c r="B25" s="50">
        <v>95</v>
      </c>
      <c r="C25" s="48">
        <v>121692</v>
      </c>
      <c r="D25" s="48">
        <v>62354</v>
      </c>
      <c r="E25" s="48">
        <v>59338</v>
      </c>
      <c r="F25" s="48">
        <v>15016</v>
      </c>
      <c r="G25" s="48">
        <v>14846</v>
      </c>
      <c r="H25" s="48">
        <v>14379</v>
      </c>
      <c r="I25" s="48">
        <v>14330</v>
      </c>
      <c r="J25" s="48">
        <v>14334</v>
      </c>
      <c r="K25" s="48">
        <v>14422</v>
      </c>
      <c r="L25" s="48">
        <v>18001</v>
      </c>
      <c r="M25" s="48">
        <v>15096</v>
      </c>
      <c r="O25" s="47" t="s">
        <v>218</v>
      </c>
      <c r="P25" s="50">
        <v>301</v>
      </c>
      <c r="Q25" s="48">
        <v>313</v>
      </c>
      <c r="R25" s="48">
        <v>323</v>
      </c>
      <c r="S25" s="48">
        <v>331</v>
      </c>
    </row>
    <row r="26" spans="1:19" s="38" customFormat="1" ht="10.5" customHeight="1">
      <c r="A26" s="46" t="s">
        <v>193</v>
      </c>
      <c r="B26" s="45">
        <v>25</v>
      </c>
      <c r="C26" s="44">
        <v>34207</v>
      </c>
      <c r="D26" s="44">
        <v>14135</v>
      </c>
      <c r="E26" s="44">
        <v>20072</v>
      </c>
      <c r="F26" s="44">
        <v>3475</v>
      </c>
      <c r="G26" s="44">
        <v>4819</v>
      </c>
      <c r="H26" s="44">
        <v>3300</v>
      </c>
      <c r="I26" s="44">
        <v>4809</v>
      </c>
      <c r="J26" s="44">
        <v>3255</v>
      </c>
      <c r="K26" s="44">
        <v>5038</v>
      </c>
      <c r="L26" s="44">
        <v>4105</v>
      </c>
      <c r="M26" s="44">
        <v>5406</v>
      </c>
      <c r="O26" s="46" t="s">
        <v>210</v>
      </c>
      <c r="P26" s="45">
        <v>301</v>
      </c>
      <c r="Q26" s="43">
        <v>313</v>
      </c>
      <c r="R26" s="43">
        <v>323</v>
      </c>
      <c r="S26" s="43">
        <v>331</v>
      </c>
    </row>
    <row r="27" spans="1:19" s="38" customFormat="1" ht="10.5" customHeight="1">
      <c r="A27" s="46" t="s">
        <v>192</v>
      </c>
      <c r="B27" s="45">
        <v>24</v>
      </c>
      <c r="C27" s="44">
        <v>47689</v>
      </c>
      <c r="D27" s="44">
        <v>30024</v>
      </c>
      <c r="E27" s="44">
        <v>17665</v>
      </c>
      <c r="F27" s="44">
        <v>7193</v>
      </c>
      <c r="G27" s="44">
        <v>4440</v>
      </c>
      <c r="H27" s="44">
        <v>6983</v>
      </c>
      <c r="I27" s="44">
        <v>4319</v>
      </c>
      <c r="J27" s="44">
        <v>6921</v>
      </c>
      <c r="K27" s="44">
        <v>4352</v>
      </c>
      <c r="L27" s="44">
        <v>8927</v>
      </c>
      <c r="M27" s="44">
        <v>4554</v>
      </c>
      <c r="O27" s="46"/>
      <c r="P27" s="45"/>
      <c r="Q27" s="43"/>
      <c r="R27" s="43"/>
      <c r="S27" s="43"/>
    </row>
    <row r="28" spans="1:19" s="38" customFormat="1" ht="10.5" customHeight="1">
      <c r="A28" s="46" t="s">
        <v>206</v>
      </c>
      <c r="B28" s="45">
        <v>2</v>
      </c>
      <c r="C28" s="44">
        <v>1820</v>
      </c>
      <c r="D28" s="44">
        <v>1582</v>
      </c>
      <c r="E28" s="44">
        <v>238</v>
      </c>
      <c r="F28" s="44">
        <v>350</v>
      </c>
      <c r="G28" s="44">
        <v>60</v>
      </c>
      <c r="H28" s="44">
        <v>357</v>
      </c>
      <c r="I28" s="44">
        <v>50</v>
      </c>
      <c r="J28" s="44">
        <v>355</v>
      </c>
      <c r="K28" s="44">
        <v>65</v>
      </c>
      <c r="L28" s="44">
        <v>520</v>
      </c>
      <c r="M28" s="44">
        <v>63</v>
      </c>
      <c r="O28" s="38" t="s">
        <v>197</v>
      </c>
      <c r="P28" s="45">
        <v>97</v>
      </c>
      <c r="Q28" s="43">
        <v>45</v>
      </c>
      <c r="R28" s="43">
        <v>101</v>
      </c>
      <c r="S28" s="43">
        <v>41</v>
      </c>
    </row>
    <row r="29" spans="1:19" s="38" customFormat="1" ht="10.5" customHeight="1">
      <c r="A29" s="46" t="s">
        <v>196</v>
      </c>
      <c r="B29" s="45">
        <v>4</v>
      </c>
      <c r="C29" s="44">
        <v>7444</v>
      </c>
      <c r="D29" s="44">
        <v>6158</v>
      </c>
      <c r="E29" s="44">
        <v>1286</v>
      </c>
      <c r="F29" s="44">
        <v>1377</v>
      </c>
      <c r="G29" s="44">
        <v>307</v>
      </c>
      <c r="H29" s="44">
        <v>1381</v>
      </c>
      <c r="I29" s="44">
        <v>305</v>
      </c>
      <c r="J29" s="44">
        <v>1448</v>
      </c>
      <c r="K29" s="44">
        <v>310</v>
      </c>
      <c r="L29" s="44">
        <v>1952</v>
      </c>
      <c r="M29" s="44">
        <v>364</v>
      </c>
      <c r="O29" s="46" t="s">
        <v>210</v>
      </c>
      <c r="P29" s="45">
        <v>97</v>
      </c>
      <c r="Q29" s="43">
        <v>45</v>
      </c>
      <c r="R29" s="43">
        <v>101</v>
      </c>
      <c r="S29" s="43">
        <v>41</v>
      </c>
    </row>
    <row r="30" spans="1:19" s="38" customFormat="1" ht="10.5" customHeight="1">
      <c r="A30" s="46" t="s">
        <v>195</v>
      </c>
      <c r="B30" s="45">
        <v>2</v>
      </c>
      <c r="C30" s="44">
        <v>1729</v>
      </c>
      <c r="D30" s="44">
        <v>1134</v>
      </c>
      <c r="E30" s="44">
        <v>595</v>
      </c>
      <c r="F30" s="44">
        <v>437</v>
      </c>
      <c r="G30" s="44">
        <v>279</v>
      </c>
      <c r="H30" s="44">
        <v>208</v>
      </c>
      <c r="I30" s="44">
        <v>113</v>
      </c>
      <c r="J30" s="44">
        <v>219</v>
      </c>
      <c r="K30" s="44">
        <v>97</v>
      </c>
      <c r="L30" s="44">
        <v>270</v>
      </c>
      <c r="M30" s="44">
        <v>106</v>
      </c>
      <c r="O30" s="46"/>
      <c r="P30" s="45"/>
      <c r="Q30" s="43"/>
      <c r="R30" s="43"/>
      <c r="S30" s="43"/>
    </row>
    <row r="31" spans="1:19" s="38" customFormat="1" ht="10.5" customHeight="1">
      <c r="A31" s="46" t="s">
        <v>205</v>
      </c>
      <c r="B31" s="45">
        <v>12</v>
      </c>
      <c r="C31" s="44">
        <v>7451</v>
      </c>
      <c r="D31" s="44">
        <v>2514</v>
      </c>
      <c r="E31" s="44">
        <v>4937</v>
      </c>
      <c r="F31" s="44">
        <v>507</v>
      </c>
      <c r="G31" s="44">
        <v>1229</v>
      </c>
      <c r="H31" s="44">
        <v>466</v>
      </c>
      <c r="I31" s="44">
        <v>1188</v>
      </c>
      <c r="J31" s="44">
        <v>443</v>
      </c>
      <c r="K31" s="44">
        <v>931</v>
      </c>
      <c r="L31" s="44">
        <v>474</v>
      </c>
      <c r="M31" s="44">
        <v>945</v>
      </c>
      <c r="O31" s="38" t="s">
        <v>207</v>
      </c>
      <c r="P31" s="45">
        <v>90</v>
      </c>
      <c r="Q31" s="43">
        <v>26</v>
      </c>
      <c r="R31" s="43">
        <v>84</v>
      </c>
      <c r="S31" s="43">
        <v>26</v>
      </c>
    </row>
    <row r="32" spans="1:19" s="38" customFormat="1" ht="10.5" customHeight="1">
      <c r="A32" s="46" t="s">
        <v>203</v>
      </c>
      <c r="B32" s="45">
        <v>4</v>
      </c>
      <c r="C32" s="44">
        <v>3260</v>
      </c>
      <c r="D32" s="44">
        <v>217</v>
      </c>
      <c r="E32" s="44">
        <v>3043</v>
      </c>
      <c r="F32" s="44">
        <v>56</v>
      </c>
      <c r="G32" s="44">
        <v>776</v>
      </c>
      <c r="H32" s="44">
        <v>56</v>
      </c>
      <c r="I32" s="44">
        <v>727</v>
      </c>
      <c r="J32" s="44">
        <v>65</v>
      </c>
      <c r="K32" s="44">
        <v>774</v>
      </c>
      <c r="L32" s="44">
        <v>40</v>
      </c>
      <c r="M32" s="44">
        <v>766</v>
      </c>
      <c r="O32" s="46" t="s">
        <v>205</v>
      </c>
      <c r="P32" s="45">
        <v>90</v>
      </c>
      <c r="Q32" s="43">
        <v>26</v>
      </c>
      <c r="R32" s="43">
        <v>84</v>
      </c>
      <c r="S32" s="43">
        <v>26</v>
      </c>
    </row>
    <row r="33" spans="1:19" s="38" customFormat="1" ht="10.5" customHeight="1">
      <c r="A33" s="46" t="s">
        <v>201</v>
      </c>
      <c r="B33" s="45">
        <v>6</v>
      </c>
      <c r="C33" s="44">
        <v>4849</v>
      </c>
      <c r="D33" s="44">
        <v>1465</v>
      </c>
      <c r="E33" s="44">
        <v>3384</v>
      </c>
      <c r="F33" s="44">
        <v>363</v>
      </c>
      <c r="G33" s="44">
        <v>890</v>
      </c>
      <c r="H33" s="44">
        <v>351</v>
      </c>
      <c r="I33" s="44">
        <v>786</v>
      </c>
      <c r="J33" s="44">
        <v>349</v>
      </c>
      <c r="K33" s="44">
        <v>833</v>
      </c>
      <c r="L33" s="44">
        <v>402</v>
      </c>
      <c r="M33" s="44">
        <v>875</v>
      </c>
      <c r="O33" s="46"/>
      <c r="P33" s="45"/>
      <c r="Q33" s="43"/>
      <c r="R33" s="43"/>
      <c r="S33" s="43"/>
    </row>
    <row r="34" spans="1:19" s="38" customFormat="1" ht="10.5" customHeight="1">
      <c r="A34" s="46" t="s">
        <v>216</v>
      </c>
      <c r="B34" s="45">
        <v>7</v>
      </c>
      <c r="C34" s="44">
        <v>6257</v>
      </c>
      <c r="D34" s="44">
        <v>1725</v>
      </c>
      <c r="E34" s="44">
        <v>4532</v>
      </c>
      <c r="F34" s="44">
        <v>432</v>
      </c>
      <c r="G34" s="44">
        <v>1175</v>
      </c>
      <c r="H34" s="44">
        <v>453</v>
      </c>
      <c r="I34" s="44">
        <v>1141</v>
      </c>
      <c r="J34" s="44">
        <v>454</v>
      </c>
      <c r="K34" s="44">
        <v>1137</v>
      </c>
      <c r="L34" s="44">
        <v>386</v>
      </c>
      <c r="M34" s="44">
        <v>1079</v>
      </c>
      <c r="O34" s="38" t="s">
        <v>294</v>
      </c>
      <c r="P34" s="45">
        <v>114</v>
      </c>
      <c r="Q34" s="43">
        <v>242</v>
      </c>
      <c r="R34" s="43">
        <v>138</v>
      </c>
      <c r="S34" s="43">
        <v>264</v>
      </c>
    </row>
    <row r="35" spans="1:19" s="38" customFormat="1" ht="10.5" customHeight="1">
      <c r="A35" s="46" t="s">
        <v>208</v>
      </c>
      <c r="B35" s="45">
        <v>9</v>
      </c>
      <c r="C35" s="44">
        <v>6986</v>
      </c>
      <c r="D35" s="44">
        <v>3400</v>
      </c>
      <c r="E35" s="44">
        <v>3586</v>
      </c>
      <c r="F35" s="43">
        <v>826</v>
      </c>
      <c r="G35" s="43">
        <v>871</v>
      </c>
      <c r="H35" s="43">
        <v>824</v>
      </c>
      <c r="I35" s="43">
        <v>892</v>
      </c>
      <c r="J35" s="43">
        <v>825</v>
      </c>
      <c r="K35" s="43">
        <v>885</v>
      </c>
      <c r="L35" s="43">
        <v>925</v>
      </c>
      <c r="M35" s="43">
        <v>938</v>
      </c>
      <c r="O35" s="46" t="s">
        <v>205</v>
      </c>
      <c r="P35" s="45">
        <v>114</v>
      </c>
      <c r="Q35" s="43">
        <v>242</v>
      </c>
      <c r="R35" s="43">
        <v>138</v>
      </c>
      <c r="S35" s="43">
        <v>264</v>
      </c>
    </row>
    <row r="36" spans="1:19" s="38" customFormat="1" ht="6" customHeight="1">
      <c r="A36" s="46"/>
      <c r="B36" s="45"/>
      <c r="C36" s="43"/>
      <c r="D36" s="43"/>
      <c r="E36" s="43"/>
      <c r="F36" s="43"/>
      <c r="G36" s="43"/>
      <c r="H36" s="43"/>
      <c r="I36" s="43"/>
      <c r="J36" s="43"/>
      <c r="K36" s="43"/>
      <c r="L36" s="43"/>
      <c r="M36" s="43"/>
      <c r="O36" s="42"/>
      <c r="P36" s="41"/>
      <c r="Q36" s="40"/>
      <c r="R36" s="40"/>
      <c r="S36" s="40"/>
    </row>
    <row r="37" spans="1:19" s="38" customFormat="1" ht="10.5" customHeight="1">
      <c r="A37" s="38" t="s">
        <v>197</v>
      </c>
      <c r="B37" s="45">
        <v>14</v>
      </c>
      <c r="C37" s="43">
        <v>17351</v>
      </c>
      <c r="D37" s="43">
        <v>12952</v>
      </c>
      <c r="E37" s="43">
        <v>4399</v>
      </c>
      <c r="F37" s="43">
        <v>2830</v>
      </c>
      <c r="G37" s="43">
        <v>1029</v>
      </c>
      <c r="H37" s="43">
        <v>2854</v>
      </c>
      <c r="I37" s="43">
        <v>1040</v>
      </c>
      <c r="J37" s="43">
        <v>2954</v>
      </c>
      <c r="K37" s="43">
        <v>1026</v>
      </c>
      <c r="L37" s="43">
        <v>4116</v>
      </c>
      <c r="M37" s="43">
        <v>1218</v>
      </c>
      <c r="O37" s="38" t="s">
        <v>191</v>
      </c>
      <c r="P37" s="39"/>
      <c r="Q37" s="39"/>
      <c r="R37" s="39"/>
      <c r="S37" s="39"/>
    </row>
    <row r="38" spans="1:19" s="38" customFormat="1" ht="10.5" customHeight="1">
      <c r="A38" s="46" t="s">
        <v>215</v>
      </c>
      <c r="B38" s="45">
        <v>1</v>
      </c>
      <c r="C38" s="44">
        <v>1009</v>
      </c>
      <c r="D38" s="44">
        <v>576</v>
      </c>
      <c r="E38" s="44">
        <v>433</v>
      </c>
      <c r="F38" s="43">
        <v>128</v>
      </c>
      <c r="G38" s="43">
        <v>97</v>
      </c>
      <c r="H38" s="43">
        <v>130</v>
      </c>
      <c r="I38" s="43">
        <v>94</v>
      </c>
      <c r="J38" s="43">
        <v>132</v>
      </c>
      <c r="K38" s="43">
        <v>97</v>
      </c>
      <c r="L38" s="43">
        <v>186</v>
      </c>
      <c r="M38" s="43">
        <v>145</v>
      </c>
      <c r="O38" s="37"/>
      <c r="P38" s="37"/>
      <c r="Q38" s="37"/>
      <c r="R38" s="37"/>
      <c r="S38" s="37"/>
    </row>
    <row r="39" spans="1:19" s="38" customFormat="1" ht="10.5" customHeight="1">
      <c r="A39" s="46" t="s">
        <v>214</v>
      </c>
      <c r="B39" s="45">
        <v>2</v>
      </c>
      <c r="C39" s="44">
        <v>2687</v>
      </c>
      <c r="D39" s="44">
        <v>2076</v>
      </c>
      <c r="E39" s="44">
        <v>611</v>
      </c>
      <c r="F39" s="43">
        <v>444</v>
      </c>
      <c r="G39" s="43">
        <v>144</v>
      </c>
      <c r="H39" s="43">
        <v>444</v>
      </c>
      <c r="I39" s="43">
        <v>143</v>
      </c>
      <c r="J39" s="43">
        <v>468</v>
      </c>
      <c r="K39" s="43">
        <v>144</v>
      </c>
      <c r="L39" s="43">
        <v>720</v>
      </c>
      <c r="M39" s="43">
        <v>180</v>
      </c>
      <c r="O39" s="37"/>
      <c r="P39" s="37"/>
      <c r="Q39" s="37"/>
      <c r="R39" s="37"/>
      <c r="S39" s="37"/>
    </row>
    <row r="40" spans="1:19" s="38" customFormat="1" ht="10.5" customHeight="1">
      <c r="A40" s="46" t="s">
        <v>213</v>
      </c>
      <c r="B40" s="45">
        <v>1</v>
      </c>
      <c r="C40" s="44">
        <v>1417</v>
      </c>
      <c r="D40" s="44">
        <v>1280</v>
      </c>
      <c r="E40" s="44">
        <v>137</v>
      </c>
      <c r="F40" s="43">
        <v>286</v>
      </c>
      <c r="G40" s="43">
        <v>33</v>
      </c>
      <c r="H40" s="43">
        <v>288</v>
      </c>
      <c r="I40" s="43">
        <v>26</v>
      </c>
      <c r="J40" s="43">
        <v>274</v>
      </c>
      <c r="K40" s="43">
        <v>40</v>
      </c>
      <c r="L40" s="43">
        <v>432</v>
      </c>
      <c r="M40" s="43">
        <v>38</v>
      </c>
      <c r="O40" s="37"/>
      <c r="P40" s="37"/>
      <c r="Q40" s="37"/>
      <c r="R40" s="37"/>
      <c r="S40" s="37"/>
    </row>
    <row r="41" spans="1:19" s="38" customFormat="1" ht="10.5" customHeight="1">
      <c r="A41" s="46" t="s">
        <v>212</v>
      </c>
      <c r="B41" s="45">
        <v>2</v>
      </c>
      <c r="C41" s="44">
        <v>6947</v>
      </c>
      <c r="D41" s="44">
        <v>5904</v>
      </c>
      <c r="E41" s="44">
        <v>1043</v>
      </c>
      <c r="F41" s="43">
        <v>1310</v>
      </c>
      <c r="G41" s="43">
        <v>252</v>
      </c>
      <c r="H41" s="43">
        <v>1335</v>
      </c>
      <c r="I41" s="43">
        <v>244</v>
      </c>
      <c r="J41" s="43">
        <v>1378</v>
      </c>
      <c r="K41" s="43">
        <v>250</v>
      </c>
      <c r="L41" s="43">
        <v>1881</v>
      </c>
      <c r="M41" s="43">
        <v>297</v>
      </c>
      <c r="O41" s="37"/>
      <c r="P41" s="37"/>
      <c r="Q41" s="37"/>
      <c r="R41" s="37"/>
      <c r="S41" s="37"/>
    </row>
    <row r="42" spans="1:19" s="38" customFormat="1" ht="10.5" customHeight="1">
      <c r="A42" s="46" t="s">
        <v>211</v>
      </c>
      <c r="B42" s="45">
        <v>1</v>
      </c>
      <c r="C42" s="44">
        <v>1333</v>
      </c>
      <c r="D42" s="44">
        <v>917</v>
      </c>
      <c r="E42" s="44">
        <v>416</v>
      </c>
      <c r="F42" s="43">
        <v>220</v>
      </c>
      <c r="G42" s="43">
        <v>100</v>
      </c>
      <c r="H42" s="43">
        <v>208</v>
      </c>
      <c r="I42" s="43">
        <v>113</v>
      </c>
      <c r="J42" s="43">
        <v>219</v>
      </c>
      <c r="K42" s="43">
        <v>97</v>
      </c>
      <c r="L42" s="43">
        <v>270</v>
      </c>
      <c r="M42" s="43">
        <v>106</v>
      </c>
      <c r="O42" s="37"/>
      <c r="P42" s="37"/>
      <c r="Q42" s="37"/>
      <c r="R42" s="37"/>
      <c r="S42" s="37"/>
    </row>
    <row r="43" spans="1:19" s="38" customFormat="1" ht="10.5" customHeight="1">
      <c r="A43" s="46" t="s">
        <v>210</v>
      </c>
      <c r="B43" s="45">
        <v>4</v>
      </c>
      <c r="C43" s="44">
        <v>1736</v>
      </c>
      <c r="D43" s="44">
        <v>1003</v>
      </c>
      <c r="E43" s="44">
        <v>733</v>
      </c>
      <c r="F43" s="43">
        <v>185</v>
      </c>
      <c r="G43" s="43">
        <v>157</v>
      </c>
      <c r="H43" s="43">
        <v>182</v>
      </c>
      <c r="I43" s="43">
        <v>168</v>
      </c>
      <c r="J43" s="43">
        <v>201</v>
      </c>
      <c r="K43" s="43">
        <v>146</v>
      </c>
      <c r="L43" s="43">
        <v>237</v>
      </c>
      <c r="M43" s="43">
        <v>176</v>
      </c>
      <c r="O43" s="37"/>
      <c r="P43" s="37"/>
      <c r="Q43" s="37"/>
      <c r="R43" s="37"/>
      <c r="S43" s="37"/>
    </row>
    <row r="44" spans="1:19" s="38" customFormat="1" ht="10.5" customHeight="1">
      <c r="A44" s="46" t="s">
        <v>209</v>
      </c>
      <c r="B44" s="45">
        <v>2</v>
      </c>
      <c r="C44" s="44">
        <v>1630</v>
      </c>
      <c r="D44" s="44">
        <v>776</v>
      </c>
      <c r="E44" s="44">
        <v>854</v>
      </c>
      <c r="F44" s="43">
        <v>171</v>
      </c>
      <c r="G44" s="43">
        <v>207</v>
      </c>
      <c r="H44" s="43">
        <v>180</v>
      </c>
      <c r="I44" s="43">
        <v>210</v>
      </c>
      <c r="J44" s="43">
        <v>185</v>
      </c>
      <c r="K44" s="43">
        <v>213</v>
      </c>
      <c r="L44" s="43">
        <v>240</v>
      </c>
      <c r="M44" s="43">
        <v>224</v>
      </c>
      <c r="O44" s="37"/>
      <c r="P44" s="37"/>
      <c r="Q44" s="37"/>
      <c r="R44" s="37"/>
      <c r="S44" s="37"/>
    </row>
    <row r="45" spans="1:19" s="38" customFormat="1" ht="10.5" customHeight="1">
      <c r="A45" s="46" t="s">
        <v>208</v>
      </c>
      <c r="B45" s="45">
        <v>1</v>
      </c>
      <c r="C45" s="44">
        <v>592</v>
      </c>
      <c r="D45" s="44">
        <v>420</v>
      </c>
      <c r="E45" s="44">
        <v>172</v>
      </c>
      <c r="F45" s="43">
        <v>86</v>
      </c>
      <c r="G45" s="43">
        <v>39</v>
      </c>
      <c r="H45" s="43">
        <v>87</v>
      </c>
      <c r="I45" s="43">
        <v>42</v>
      </c>
      <c r="J45" s="43">
        <v>97</v>
      </c>
      <c r="K45" s="43">
        <v>39</v>
      </c>
      <c r="L45" s="43">
        <v>150</v>
      </c>
      <c r="M45" s="43">
        <v>52</v>
      </c>
      <c r="O45" s="37"/>
      <c r="P45" s="37"/>
      <c r="Q45" s="37"/>
      <c r="R45" s="37"/>
      <c r="S45" s="37"/>
    </row>
    <row r="46" spans="1:19" s="38" customFormat="1" ht="6" customHeight="1">
      <c r="A46" s="46"/>
      <c r="B46" s="45"/>
      <c r="C46" s="43"/>
      <c r="D46" s="43"/>
      <c r="E46" s="44"/>
      <c r="F46" s="43"/>
      <c r="G46" s="43"/>
      <c r="H46" s="43"/>
      <c r="I46" s="43"/>
      <c r="J46" s="43"/>
      <c r="K46" s="43"/>
      <c r="L46" s="43"/>
      <c r="M46" s="43"/>
    </row>
    <row r="47" spans="1:19" s="38" customFormat="1" ht="10.5" customHeight="1">
      <c r="A47" s="38" t="s">
        <v>207</v>
      </c>
      <c r="B47" s="45">
        <v>7</v>
      </c>
      <c r="C47" s="43">
        <v>3651</v>
      </c>
      <c r="D47" s="43">
        <v>1353</v>
      </c>
      <c r="E47" s="43">
        <v>2298</v>
      </c>
      <c r="F47" s="43">
        <v>277</v>
      </c>
      <c r="G47" s="43">
        <v>533</v>
      </c>
      <c r="H47" s="43">
        <v>295</v>
      </c>
      <c r="I47" s="43">
        <v>554</v>
      </c>
      <c r="J47" s="43">
        <v>288</v>
      </c>
      <c r="K47" s="43">
        <v>542</v>
      </c>
      <c r="L47" s="43">
        <v>319</v>
      </c>
      <c r="M47" s="43">
        <v>617</v>
      </c>
    </row>
    <row r="48" spans="1:19" s="38" customFormat="1" ht="10.5" customHeight="1">
      <c r="A48" s="46" t="s">
        <v>193</v>
      </c>
      <c r="B48" s="45">
        <v>1</v>
      </c>
      <c r="C48" s="44">
        <v>465</v>
      </c>
      <c r="D48" s="44">
        <v>141</v>
      </c>
      <c r="E48" s="44">
        <v>324</v>
      </c>
      <c r="F48" s="43">
        <v>33</v>
      </c>
      <c r="G48" s="43">
        <v>71</v>
      </c>
      <c r="H48" s="43">
        <v>32</v>
      </c>
      <c r="I48" s="43">
        <v>75</v>
      </c>
      <c r="J48" s="43">
        <v>35</v>
      </c>
      <c r="K48" s="43">
        <v>80</v>
      </c>
      <c r="L48" s="43">
        <v>41</v>
      </c>
      <c r="M48" s="43">
        <v>98</v>
      </c>
    </row>
    <row r="49" spans="1:13" s="38" customFormat="1" ht="10.5" customHeight="1">
      <c r="A49" s="46" t="s">
        <v>192</v>
      </c>
      <c r="B49" s="45">
        <v>1</v>
      </c>
      <c r="C49" s="44">
        <v>443</v>
      </c>
      <c r="D49" s="44">
        <v>170</v>
      </c>
      <c r="E49" s="44">
        <v>273</v>
      </c>
      <c r="F49" s="43">
        <v>47</v>
      </c>
      <c r="G49" s="43">
        <v>56</v>
      </c>
      <c r="H49" s="43">
        <v>38</v>
      </c>
      <c r="I49" s="43">
        <v>69</v>
      </c>
      <c r="J49" s="43">
        <v>40</v>
      </c>
      <c r="K49" s="43">
        <v>68</v>
      </c>
      <c r="L49" s="43">
        <v>45</v>
      </c>
      <c r="M49" s="43">
        <v>80</v>
      </c>
    </row>
    <row r="50" spans="1:13" s="38" customFormat="1" ht="10.5" customHeight="1">
      <c r="A50" s="46" t="s">
        <v>205</v>
      </c>
      <c r="B50" s="45">
        <v>2</v>
      </c>
      <c r="C50" s="44">
        <v>1017</v>
      </c>
      <c r="D50" s="44">
        <v>497</v>
      </c>
      <c r="E50" s="44">
        <v>520</v>
      </c>
      <c r="F50" s="43">
        <v>79</v>
      </c>
      <c r="G50" s="43">
        <v>117</v>
      </c>
      <c r="H50" s="43">
        <v>90</v>
      </c>
      <c r="I50" s="43">
        <v>110</v>
      </c>
      <c r="J50" s="43">
        <v>81</v>
      </c>
      <c r="K50" s="43">
        <v>113</v>
      </c>
      <c r="L50" s="43">
        <v>73</v>
      </c>
      <c r="M50" s="43">
        <v>128</v>
      </c>
    </row>
    <row r="51" spans="1:13" s="38" customFormat="1" ht="10.5" customHeight="1">
      <c r="A51" s="46" t="s">
        <v>202</v>
      </c>
      <c r="B51" s="45">
        <v>2</v>
      </c>
      <c r="C51" s="44">
        <v>820</v>
      </c>
      <c r="D51" s="44">
        <v>145</v>
      </c>
      <c r="E51" s="44">
        <v>675</v>
      </c>
      <c r="F51" s="43">
        <v>36</v>
      </c>
      <c r="G51" s="43">
        <v>164</v>
      </c>
      <c r="H51" s="43">
        <v>33</v>
      </c>
      <c r="I51" s="43">
        <v>166</v>
      </c>
      <c r="J51" s="43">
        <v>35</v>
      </c>
      <c r="K51" s="43">
        <v>163</v>
      </c>
      <c r="L51" s="43">
        <v>41</v>
      </c>
      <c r="M51" s="43">
        <v>182</v>
      </c>
    </row>
    <row r="52" spans="1:13" s="38" customFormat="1" ht="10.5" customHeight="1">
      <c r="A52" s="46" t="s">
        <v>201</v>
      </c>
      <c r="B52" s="45">
        <v>1</v>
      </c>
      <c r="C52" s="44">
        <v>906</v>
      </c>
      <c r="D52" s="44">
        <v>400</v>
      </c>
      <c r="E52" s="44">
        <v>506</v>
      </c>
      <c r="F52" s="43">
        <v>82</v>
      </c>
      <c r="G52" s="43">
        <v>125</v>
      </c>
      <c r="H52" s="43">
        <v>102</v>
      </c>
      <c r="I52" s="43">
        <v>134</v>
      </c>
      <c r="J52" s="43">
        <v>97</v>
      </c>
      <c r="K52" s="43">
        <v>118</v>
      </c>
      <c r="L52" s="43">
        <v>119</v>
      </c>
      <c r="M52" s="43">
        <v>129</v>
      </c>
    </row>
    <row r="53" spans="1:13" s="38" customFormat="1" ht="6" customHeight="1">
      <c r="A53" s="46"/>
      <c r="B53" s="45"/>
      <c r="C53" s="43"/>
      <c r="D53" s="43"/>
      <c r="E53" s="43"/>
      <c r="F53" s="43"/>
      <c r="G53" s="43"/>
      <c r="H53" s="43"/>
      <c r="I53" s="43"/>
      <c r="J53" s="43"/>
      <c r="K53" s="43"/>
      <c r="L53" s="43"/>
      <c r="M53" s="43"/>
    </row>
    <row r="54" spans="1:13" s="38" customFormat="1" ht="10.5" customHeight="1">
      <c r="A54" s="38" t="s">
        <v>194</v>
      </c>
      <c r="B54" s="45">
        <v>74</v>
      </c>
      <c r="C54" s="43">
        <v>100690</v>
      </c>
      <c r="D54" s="43">
        <v>48049</v>
      </c>
      <c r="E54" s="43">
        <v>52641</v>
      </c>
      <c r="F54" s="43">
        <v>11909</v>
      </c>
      <c r="G54" s="43">
        <v>13284</v>
      </c>
      <c r="H54" s="43">
        <v>11230</v>
      </c>
      <c r="I54" s="43">
        <v>12736</v>
      </c>
      <c r="J54" s="43">
        <v>11092</v>
      </c>
      <c r="K54" s="43">
        <v>12854</v>
      </c>
      <c r="L54" s="43">
        <v>13566</v>
      </c>
      <c r="M54" s="43">
        <v>13261</v>
      </c>
    </row>
    <row r="55" spans="1:13" s="38" customFormat="1" ht="10.5" customHeight="1">
      <c r="A55" s="46" t="s">
        <v>193</v>
      </c>
      <c r="B55" s="45">
        <v>23</v>
      </c>
      <c r="C55" s="44">
        <v>32733</v>
      </c>
      <c r="D55" s="44">
        <v>13418</v>
      </c>
      <c r="E55" s="44">
        <v>19315</v>
      </c>
      <c r="F55" s="43">
        <v>3314</v>
      </c>
      <c r="G55" s="43">
        <v>4651</v>
      </c>
      <c r="H55" s="43">
        <v>3138</v>
      </c>
      <c r="I55" s="43">
        <v>4640</v>
      </c>
      <c r="J55" s="43">
        <v>3088</v>
      </c>
      <c r="K55" s="43">
        <v>4861</v>
      </c>
      <c r="L55" s="43">
        <v>3878</v>
      </c>
      <c r="M55" s="43">
        <v>5163</v>
      </c>
    </row>
    <row r="56" spans="1:13" s="38" customFormat="1" ht="10.5" customHeight="1">
      <c r="A56" s="46" t="s">
        <v>192</v>
      </c>
      <c r="B56" s="45">
        <v>21</v>
      </c>
      <c r="C56" s="44">
        <v>44559</v>
      </c>
      <c r="D56" s="44">
        <v>27778</v>
      </c>
      <c r="E56" s="44">
        <v>16781</v>
      </c>
      <c r="F56" s="43">
        <v>6702</v>
      </c>
      <c r="G56" s="43">
        <v>4240</v>
      </c>
      <c r="H56" s="43">
        <v>6501</v>
      </c>
      <c r="I56" s="43">
        <v>4107</v>
      </c>
      <c r="J56" s="43">
        <v>6413</v>
      </c>
      <c r="K56" s="43">
        <v>4140</v>
      </c>
      <c r="L56" s="43">
        <v>8162</v>
      </c>
      <c r="M56" s="43">
        <v>4294</v>
      </c>
    </row>
    <row r="57" spans="1:13" s="38" customFormat="1" ht="10.5" customHeight="1">
      <c r="A57" s="46" t="s">
        <v>206</v>
      </c>
      <c r="B57" s="45">
        <v>1</v>
      </c>
      <c r="C57" s="44">
        <v>403</v>
      </c>
      <c r="D57" s="44">
        <v>302</v>
      </c>
      <c r="E57" s="44">
        <v>101</v>
      </c>
      <c r="F57" s="43">
        <v>64</v>
      </c>
      <c r="G57" s="43">
        <v>27</v>
      </c>
      <c r="H57" s="43">
        <v>69</v>
      </c>
      <c r="I57" s="43">
        <v>24</v>
      </c>
      <c r="J57" s="43">
        <v>81</v>
      </c>
      <c r="K57" s="43">
        <v>25</v>
      </c>
      <c r="L57" s="43">
        <v>88</v>
      </c>
      <c r="M57" s="43">
        <v>25</v>
      </c>
    </row>
    <row r="58" spans="1:13" s="38" customFormat="1" ht="10.5" customHeight="1">
      <c r="A58" s="46" t="s">
        <v>196</v>
      </c>
      <c r="B58" s="45">
        <v>2</v>
      </c>
      <c r="C58" s="44">
        <v>497</v>
      </c>
      <c r="D58" s="44">
        <v>254</v>
      </c>
      <c r="E58" s="44">
        <v>243</v>
      </c>
      <c r="F58" s="43">
        <v>67</v>
      </c>
      <c r="G58" s="43">
        <v>55</v>
      </c>
      <c r="H58" s="43">
        <v>46</v>
      </c>
      <c r="I58" s="43">
        <v>61</v>
      </c>
      <c r="J58" s="43">
        <v>70</v>
      </c>
      <c r="K58" s="43">
        <v>60</v>
      </c>
      <c r="L58" s="43">
        <v>71</v>
      </c>
      <c r="M58" s="43">
        <v>67</v>
      </c>
    </row>
    <row r="59" spans="1:13" s="38" customFormat="1" ht="10.5" customHeight="1">
      <c r="A59" s="46" t="s">
        <v>211</v>
      </c>
      <c r="B59" s="45">
        <v>1</v>
      </c>
      <c r="C59" s="44">
        <v>396</v>
      </c>
      <c r="D59" s="44">
        <v>217</v>
      </c>
      <c r="E59" s="44">
        <v>179</v>
      </c>
      <c r="F59" s="43">
        <v>217</v>
      </c>
      <c r="G59" s="43">
        <v>179</v>
      </c>
      <c r="H59" s="43">
        <v>0</v>
      </c>
      <c r="I59" s="43">
        <v>0</v>
      </c>
      <c r="J59" s="43">
        <v>0</v>
      </c>
      <c r="K59" s="43">
        <v>0</v>
      </c>
      <c r="L59" s="43">
        <v>0</v>
      </c>
      <c r="M59" s="43">
        <v>0</v>
      </c>
    </row>
    <row r="60" spans="1:13" s="38" customFormat="1" ht="10.5" customHeight="1">
      <c r="A60" s="46" t="s">
        <v>205</v>
      </c>
      <c r="B60" s="45">
        <v>6</v>
      </c>
      <c r="C60" s="44">
        <v>4698</v>
      </c>
      <c r="D60" s="44">
        <v>1014</v>
      </c>
      <c r="E60" s="44">
        <v>3684</v>
      </c>
      <c r="F60" s="43">
        <v>243</v>
      </c>
      <c r="G60" s="43">
        <v>955</v>
      </c>
      <c r="H60" s="43">
        <v>194</v>
      </c>
      <c r="I60" s="43">
        <v>910</v>
      </c>
      <c r="J60" s="43">
        <v>161</v>
      </c>
      <c r="K60" s="43">
        <v>672</v>
      </c>
      <c r="L60" s="43">
        <v>164</v>
      </c>
      <c r="M60" s="43">
        <v>641</v>
      </c>
    </row>
    <row r="61" spans="1:13" s="38" customFormat="1" ht="10.5" customHeight="1">
      <c r="A61" s="46" t="s">
        <v>204</v>
      </c>
      <c r="B61" s="45">
        <v>4</v>
      </c>
      <c r="C61" s="44">
        <v>3260</v>
      </c>
      <c r="D61" s="44">
        <v>217</v>
      </c>
      <c r="E61" s="44">
        <v>3043</v>
      </c>
      <c r="F61" s="43">
        <v>56</v>
      </c>
      <c r="G61" s="43">
        <v>776</v>
      </c>
      <c r="H61" s="43">
        <v>56</v>
      </c>
      <c r="I61" s="43">
        <v>727</v>
      </c>
      <c r="J61" s="43">
        <v>65</v>
      </c>
      <c r="K61" s="43">
        <v>774</v>
      </c>
      <c r="L61" s="43">
        <v>40</v>
      </c>
      <c r="M61" s="43">
        <v>766</v>
      </c>
    </row>
    <row r="62" spans="1:13" s="38" customFormat="1" ht="10.5" customHeight="1">
      <c r="A62" s="46" t="s">
        <v>203</v>
      </c>
      <c r="B62" s="45">
        <v>4</v>
      </c>
      <c r="C62" s="44">
        <v>3219</v>
      </c>
      <c r="D62" s="44">
        <v>689</v>
      </c>
      <c r="E62" s="44">
        <v>2530</v>
      </c>
      <c r="F62" s="43">
        <v>192</v>
      </c>
      <c r="G62" s="43">
        <v>683</v>
      </c>
      <c r="H62" s="43">
        <v>171</v>
      </c>
      <c r="I62" s="43">
        <v>576</v>
      </c>
      <c r="J62" s="43">
        <v>164</v>
      </c>
      <c r="K62" s="43">
        <v>620</v>
      </c>
      <c r="L62" s="43">
        <v>162</v>
      </c>
      <c r="M62" s="43">
        <v>651</v>
      </c>
    </row>
    <row r="63" spans="1:13" s="38" customFormat="1" ht="10.5" customHeight="1">
      <c r="A63" s="46" t="s">
        <v>202</v>
      </c>
      <c r="B63" s="45">
        <v>5</v>
      </c>
      <c r="C63" s="44">
        <v>5437</v>
      </c>
      <c r="D63" s="44">
        <v>1580</v>
      </c>
      <c r="E63" s="44">
        <v>3857</v>
      </c>
      <c r="F63" s="43">
        <v>396</v>
      </c>
      <c r="G63" s="43">
        <v>1011</v>
      </c>
      <c r="H63" s="43">
        <v>420</v>
      </c>
      <c r="I63" s="43">
        <v>975</v>
      </c>
      <c r="J63" s="43">
        <v>419</v>
      </c>
      <c r="K63" s="43">
        <v>974</v>
      </c>
      <c r="L63" s="43">
        <v>345</v>
      </c>
      <c r="M63" s="43">
        <v>897</v>
      </c>
    </row>
    <row r="64" spans="1:13" s="38" customFormat="1" ht="10.5" customHeight="1">
      <c r="A64" s="46" t="s">
        <v>201</v>
      </c>
      <c r="B64" s="45">
        <v>7</v>
      </c>
      <c r="C64" s="44">
        <v>5488</v>
      </c>
      <c r="D64" s="44">
        <v>2580</v>
      </c>
      <c r="E64" s="44">
        <v>2908</v>
      </c>
      <c r="F64" s="43">
        <v>658</v>
      </c>
      <c r="G64" s="43">
        <v>707</v>
      </c>
      <c r="H64" s="43">
        <v>635</v>
      </c>
      <c r="I64" s="43">
        <v>716</v>
      </c>
      <c r="J64" s="43">
        <v>631</v>
      </c>
      <c r="K64" s="43">
        <v>728</v>
      </c>
      <c r="L64" s="43">
        <v>656</v>
      </c>
      <c r="M64" s="43">
        <v>757</v>
      </c>
    </row>
    <row r="65" spans="1:19" s="38" customFormat="1" ht="6" customHeight="1">
      <c r="A65" s="46"/>
      <c r="B65" s="45"/>
      <c r="C65" s="43"/>
      <c r="D65" s="43"/>
      <c r="E65" s="44"/>
      <c r="F65" s="43"/>
      <c r="G65" s="43"/>
      <c r="H65" s="43"/>
      <c r="I65" s="43"/>
      <c r="J65" s="43"/>
      <c r="K65" s="43"/>
      <c r="L65" s="43"/>
      <c r="M65" s="43"/>
    </row>
    <row r="66" spans="1:19" s="47" customFormat="1" ht="10.5" customHeight="1">
      <c r="A66" s="47" t="s">
        <v>200</v>
      </c>
      <c r="B66" s="50">
        <v>2</v>
      </c>
      <c r="C66" s="48">
        <v>321</v>
      </c>
      <c r="D66" s="48">
        <v>233</v>
      </c>
      <c r="E66" s="48">
        <v>88</v>
      </c>
      <c r="F66" s="48">
        <v>26</v>
      </c>
      <c r="G66" s="48">
        <v>6</v>
      </c>
      <c r="H66" s="48">
        <v>28</v>
      </c>
      <c r="I66" s="48">
        <v>10</v>
      </c>
      <c r="J66" s="48">
        <v>34</v>
      </c>
      <c r="K66" s="48">
        <v>7</v>
      </c>
      <c r="L66" s="48">
        <v>145</v>
      </c>
      <c r="M66" s="48">
        <v>65</v>
      </c>
    </row>
    <row r="67" spans="1:19" s="38" customFormat="1" ht="10.5" customHeight="1">
      <c r="A67" s="46" t="s">
        <v>198</v>
      </c>
      <c r="B67" s="45">
        <v>1</v>
      </c>
      <c r="C67" s="44">
        <v>156</v>
      </c>
      <c r="D67" s="44">
        <v>98</v>
      </c>
      <c r="E67" s="44">
        <v>58</v>
      </c>
      <c r="F67" s="43">
        <v>0</v>
      </c>
      <c r="G67" s="43">
        <v>0</v>
      </c>
      <c r="H67" s="43">
        <v>0</v>
      </c>
      <c r="I67" s="43">
        <v>0</v>
      </c>
      <c r="J67" s="43">
        <v>0</v>
      </c>
      <c r="K67" s="43">
        <v>0</v>
      </c>
      <c r="L67" s="43">
        <v>98</v>
      </c>
      <c r="M67" s="43">
        <v>58</v>
      </c>
    </row>
    <row r="68" spans="1:19" s="38" customFormat="1" ht="10.5" customHeight="1">
      <c r="A68" s="46" t="s">
        <v>196</v>
      </c>
      <c r="B68" s="45">
        <v>1</v>
      </c>
      <c r="C68" s="44">
        <v>165</v>
      </c>
      <c r="D68" s="44">
        <v>135</v>
      </c>
      <c r="E68" s="44">
        <v>30</v>
      </c>
      <c r="F68" s="43">
        <v>26</v>
      </c>
      <c r="G68" s="43">
        <v>6</v>
      </c>
      <c r="H68" s="43">
        <v>28</v>
      </c>
      <c r="I68" s="43">
        <v>10</v>
      </c>
      <c r="J68" s="43">
        <v>34</v>
      </c>
      <c r="K68" s="43">
        <v>7</v>
      </c>
      <c r="L68" s="43">
        <v>47</v>
      </c>
      <c r="M68" s="43">
        <v>7</v>
      </c>
    </row>
    <row r="69" spans="1:19" s="38" customFormat="1" ht="6" customHeight="1">
      <c r="A69" s="46"/>
      <c r="B69" s="45"/>
      <c r="C69" s="43"/>
      <c r="D69" s="43"/>
      <c r="E69" s="43"/>
      <c r="F69" s="43"/>
      <c r="G69" s="43"/>
      <c r="H69" s="43"/>
      <c r="I69" s="43"/>
      <c r="J69" s="43"/>
      <c r="K69" s="43"/>
      <c r="L69" s="43"/>
      <c r="M69" s="43"/>
    </row>
    <row r="70" spans="1:19" s="38" customFormat="1" ht="10.5" customHeight="1">
      <c r="A70" s="38" t="s">
        <v>197</v>
      </c>
      <c r="B70" s="45">
        <v>1</v>
      </c>
      <c r="C70" s="43">
        <v>165</v>
      </c>
      <c r="D70" s="43">
        <v>135</v>
      </c>
      <c r="E70" s="43">
        <v>30</v>
      </c>
      <c r="F70" s="43">
        <v>26</v>
      </c>
      <c r="G70" s="43">
        <v>6</v>
      </c>
      <c r="H70" s="43">
        <v>28</v>
      </c>
      <c r="I70" s="43">
        <v>10</v>
      </c>
      <c r="J70" s="43">
        <v>34</v>
      </c>
      <c r="K70" s="43">
        <v>7</v>
      </c>
      <c r="L70" s="43">
        <v>47</v>
      </c>
      <c r="M70" s="43">
        <v>7</v>
      </c>
    </row>
    <row r="71" spans="1:19" s="38" customFormat="1" ht="10.5" customHeight="1">
      <c r="A71" s="46" t="s">
        <v>196</v>
      </c>
      <c r="B71" s="45">
        <v>1</v>
      </c>
      <c r="C71" s="44">
        <v>165</v>
      </c>
      <c r="D71" s="44">
        <v>135</v>
      </c>
      <c r="E71" s="44">
        <v>30</v>
      </c>
      <c r="F71" s="43">
        <v>26</v>
      </c>
      <c r="G71" s="43">
        <v>6</v>
      </c>
      <c r="H71" s="43">
        <v>28</v>
      </c>
      <c r="I71" s="43">
        <v>10</v>
      </c>
      <c r="J71" s="43">
        <v>34</v>
      </c>
      <c r="K71" s="43">
        <v>7</v>
      </c>
      <c r="L71" s="43">
        <v>47</v>
      </c>
      <c r="M71" s="43">
        <v>7</v>
      </c>
    </row>
    <row r="72" spans="1:19" s="38" customFormat="1" ht="6" customHeight="1">
      <c r="A72" s="46"/>
      <c r="B72" s="45"/>
      <c r="C72" s="43"/>
      <c r="D72" s="43"/>
      <c r="E72" s="43"/>
      <c r="F72" s="43"/>
      <c r="G72" s="43"/>
      <c r="H72" s="43"/>
      <c r="I72" s="43"/>
      <c r="J72" s="43"/>
      <c r="K72" s="43"/>
      <c r="L72" s="43"/>
      <c r="M72" s="43"/>
      <c r="O72" s="37"/>
      <c r="P72" s="37"/>
      <c r="Q72" s="37"/>
      <c r="R72" s="37"/>
      <c r="S72" s="37"/>
    </row>
    <row r="73" spans="1:19" s="38" customFormat="1" ht="10.5" customHeight="1">
      <c r="A73" s="38" t="s">
        <v>194</v>
      </c>
      <c r="B73" s="45">
        <v>1</v>
      </c>
      <c r="C73" s="43">
        <v>156</v>
      </c>
      <c r="D73" s="43">
        <v>98</v>
      </c>
      <c r="E73" s="43">
        <v>58</v>
      </c>
      <c r="F73" s="43">
        <v>0</v>
      </c>
      <c r="G73" s="43">
        <v>0</v>
      </c>
      <c r="H73" s="43">
        <v>0</v>
      </c>
      <c r="I73" s="43">
        <v>0</v>
      </c>
      <c r="J73" s="43">
        <v>0</v>
      </c>
      <c r="K73" s="43">
        <v>0</v>
      </c>
      <c r="L73" s="43">
        <v>98</v>
      </c>
      <c r="M73" s="43">
        <v>58</v>
      </c>
      <c r="O73" s="37"/>
      <c r="P73" s="37"/>
      <c r="Q73" s="37"/>
      <c r="R73" s="37"/>
      <c r="S73" s="37"/>
    </row>
    <row r="74" spans="1:19" s="38" customFormat="1" ht="10.5" customHeight="1">
      <c r="A74" s="46" t="s">
        <v>192</v>
      </c>
      <c r="B74" s="45">
        <v>1</v>
      </c>
      <c r="C74" s="44">
        <v>156</v>
      </c>
      <c r="D74" s="44">
        <v>98</v>
      </c>
      <c r="E74" s="44">
        <v>58</v>
      </c>
      <c r="F74" s="43">
        <v>0</v>
      </c>
      <c r="G74" s="43">
        <v>0</v>
      </c>
      <c r="H74" s="43">
        <v>0</v>
      </c>
      <c r="I74" s="43">
        <v>0</v>
      </c>
      <c r="J74" s="43">
        <v>0</v>
      </c>
      <c r="K74" s="43">
        <v>0</v>
      </c>
      <c r="L74" s="43">
        <v>98</v>
      </c>
      <c r="M74" s="43">
        <v>58</v>
      </c>
      <c r="O74" s="37"/>
      <c r="P74" s="37"/>
      <c r="Q74" s="37"/>
      <c r="R74" s="37"/>
      <c r="S74" s="37"/>
    </row>
    <row r="75" spans="1:19" s="38" customFormat="1" ht="6" customHeight="1">
      <c r="A75" s="42"/>
      <c r="B75" s="41"/>
      <c r="C75" s="40"/>
      <c r="D75" s="40"/>
      <c r="E75" s="40"/>
      <c r="F75" s="40"/>
      <c r="G75" s="40"/>
      <c r="H75" s="40"/>
      <c r="I75" s="40"/>
      <c r="J75" s="40"/>
      <c r="K75" s="40"/>
      <c r="L75" s="40"/>
      <c r="M75" s="40"/>
      <c r="O75" s="37"/>
      <c r="P75" s="37"/>
      <c r="Q75" s="37"/>
      <c r="R75" s="37"/>
      <c r="S75" s="37"/>
    </row>
    <row r="76" spans="1:19" s="38" customFormat="1" ht="11.25" customHeight="1">
      <c r="A76" s="38" t="s">
        <v>191</v>
      </c>
      <c r="B76" s="39"/>
      <c r="C76" s="39"/>
      <c r="D76" s="39"/>
      <c r="E76" s="39"/>
      <c r="F76" s="39"/>
      <c r="G76" s="39"/>
      <c r="H76" s="39"/>
      <c r="I76" s="39"/>
      <c r="J76" s="39"/>
      <c r="K76" s="39"/>
      <c r="L76" s="39"/>
      <c r="M76" s="39"/>
      <c r="O76" s="37"/>
      <c r="P76" s="37"/>
      <c r="Q76" s="37"/>
      <c r="R76" s="37"/>
      <c r="S76" s="37"/>
    </row>
    <row r="77" spans="1:19" s="38" customFormat="1">
      <c r="O77" s="37"/>
      <c r="P77" s="37"/>
      <c r="Q77" s="37"/>
      <c r="R77" s="37"/>
      <c r="S77" s="37"/>
    </row>
  </sheetData>
  <mergeCells count="13">
    <mergeCell ref="A4:M4"/>
    <mergeCell ref="J16:K16"/>
    <mergeCell ref="L16:M16"/>
    <mergeCell ref="O15:O17"/>
    <mergeCell ref="P15:S15"/>
    <mergeCell ref="P16:Q16"/>
    <mergeCell ref="R16:S16"/>
    <mergeCell ref="A15:A17"/>
    <mergeCell ref="B15:B17"/>
    <mergeCell ref="C15:M15"/>
    <mergeCell ref="C16:E16"/>
    <mergeCell ref="F16:G16"/>
    <mergeCell ref="H16:I16"/>
  </mergeCells>
  <phoneticPr fontId="8"/>
  <pageMargins left="0.6692913385826772" right="0.6692913385826772" top="0.78740157480314965" bottom="0.78740157480314965" header="0.51181102362204722"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89"/>
  <sheetViews>
    <sheetView zoomScaleNormal="100" workbookViewId="0"/>
  </sheetViews>
  <sheetFormatPr defaultColWidth="13.28515625" defaultRowHeight="13.5"/>
  <cols>
    <col min="1" max="1" width="11.42578125" style="37" customWidth="1"/>
    <col min="2" max="2" width="8.140625" style="37" customWidth="1"/>
    <col min="3" max="13" width="7.5703125" style="37" customWidth="1"/>
    <col min="14" max="14" width="4.28515625" style="37" customWidth="1"/>
    <col min="15" max="16384" width="13.28515625" style="37"/>
  </cols>
  <sheetData>
    <row r="1" spans="1:19" s="28" customFormat="1" ht="13.5" customHeight="1"/>
    <row r="2" spans="1:19" s="1" customFormat="1" ht="13.5" customHeight="1">
      <c r="A2" s="17" t="s">
        <v>98</v>
      </c>
      <c r="B2" s="17"/>
      <c r="C2" s="17"/>
      <c r="D2" s="17"/>
      <c r="E2" s="17"/>
      <c r="F2" s="17"/>
      <c r="G2" s="17"/>
      <c r="H2" s="17"/>
      <c r="I2" s="17"/>
      <c r="J2" s="17"/>
      <c r="K2" s="17"/>
      <c r="L2" s="17"/>
      <c r="M2" s="17"/>
      <c r="N2" s="17"/>
      <c r="O2" s="17"/>
    </row>
    <row r="3" spans="1:19" s="1" customFormat="1" ht="10.5" customHeight="1">
      <c r="A3" s="96"/>
      <c r="B3" s="96"/>
      <c r="C3" s="96"/>
      <c r="D3" s="96"/>
      <c r="E3" s="96"/>
      <c r="F3" s="96"/>
      <c r="G3" s="96"/>
      <c r="H3" s="96"/>
      <c r="I3" s="96"/>
      <c r="J3" s="96"/>
      <c r="K3" s="96"/>
      <c r="L3" s="96"/>
      <c r="M3" s="96"/>
    </row>
    <row r="4" spans="1:19" s="1" customFormat="1" ht="59.25" customHeight="1">
      <c r="A4" s="244" t="s">
        <v>460</v>
      </c>
      <c r="B4" s="244"/>
      <c r="C4" s="244"/>
      <c r="D4" s="244"/>
      <c r="E4" s="244"/>
      <c r="F4" s="244"/>
      <c r="G4" s="244"/>
      <c r="H4" s="244"/>
      <c r="I4" s="244"/>
      <c r="J4" s="244"/>
      <c r="K4" s="244"/>
      <c r="L4" s="244"/>
      <c r="M4" s="244"/>
      <c r="N4" s="97"/>
      <c r="O4" s="97"/>
    </row>
    <row r="5" spans="1:19" s="28" customFormat="1" ht="10.5" customHeight="1">
      <c r="A5" s="5" t="s">
        <v>428</v>
      </c>
      <c r="B5" s="5"/>
      <c r="C5" s="5"/>
      <c r="D5" s="5"/>
      <c r="E5" s="5"/>
      <c r="F5" s="5"/>
      <c r="G5" s="5"/>
      <c r="H5" s="5"/>
      <c r="I5" s="5"/>
      <c r="J5" s="5"/>
      <c r="K5" s="5"/>
      <c r="L5" s="5"/>
      <c r="M5" s="5"/>
      <c r="N5" s="5"/>
      <c r="O5" s="5"/>
    </row>
    <row r="6" spans="1:19" s="28" customFormat="1" ht="10.5" customHeight="1">
      <c r="A6" s="5" t="s">
        <v>427</v>
      </c>
      <c r="B6" s="95"/>
      <c r="C6" s="95"/>
      <c r="D6" s="95"/>
      <c r="E6" s="95"/>
      <c r="F6" s="95"/>
      <c r="G6" s="95"/>
      <c r="H6" s="95"/>
      <c r="I6" s="95"/>
      <c r="J6" s="95"/>
      <c r="K6" s="95"/>
      <c r="L6" s="95"/>
      <c r="M6" s="95"/>
      <c r="N6" s="95"/>
      <c r="O6" s="95"/>
    </row>
    <row r="7" spans="1:19" s="28" customFormat="1" ht="10.5" customHeight="1">
      <c r="A7" s="95"/>
      <c r="B7" s="95"/>
      <c r="C7" s="95"/>
      <c r="D7" s="95"/>
      <c r="E7" s="95"/>
      <c r="F7" s="95"/>
      <c r="G7" s="95"/>
      <c r="H7" s="95"/>
      <c r="I7" s="95"/>
      <c r="J7" s="95"/>
      <c r="K7" s="95"/>
      <c r="L7" s="95"/>
      <c r="M7" s="95"/>
    </row>
    <row r="8" spans="1:19">
      <c r="A8" s="77" t="s">
        <v>235</v>
      </c>
      <c r="B8" s="77"/>
      <c r="C8" s="77"/>
      <c r="D8" s="77"/>
      <c r="E8" s="77"/>
      <c r="F8" s="77"/>
      <c r="G8" s="77"/>
      <c r="H8" s="77"/>
      <c r="I8" s="77"/>
      <c r="J8" s="77"/>
      <c r="K8" s="77"/>
      <c r="L8" s="77"/>
      <c r="M8" s="77"/>
    </row>
    <row r="9" spans="1:19" ht="10.5" customHeight="1">
      <c r="A9" s="71"/>
      <c r="B9" s="71"/>
      <c r="C9" s="71"/>
      <c r="D9" s="71"/>
      <c r="E9" s="71"/>
      <c r="F9" s="71"/>
      <c r="G9" s="71"/>
      <c r="H9" s="71"/>
      <c r="I9" s="71"/>
      <c r="J9" s="71"/>
      <c r="K9" s="71"/>
      <c r="L9" s="71"/>
      <c r="M9" s="71"/>
    </row>
    <row r="10" spans="1:19" ht="10.5" customHeight="1">
      <c r="A10" s="72" t="s">
        <v>256</v>
      </c>
      <c r="B10" s="71"/>
      <c r="C10" s="71"/>
      <c r="D10" s="71"/>
      <c r="E10" s="71"/>
      <c r="F10" s="71"/>
      <c r="G10" s="71"/>
      <c r="H10" s="71"/>
      <c r="I10" s="71"/>
      <c r="J10" s="71"/>
      <c r="K10" s="71"/>
      <c r="L10" s="71"/>
      <c r="M10" s="71"/>
    </row>
    <row r="11" spans="1:19" ht="10.5" customHeight="1">
      <c r="A11" s="67"/>
      <c r="H11" s="63"/>
      <c r="J11" s="64"/>
    </row>
    <row r="12" spans="1:19" ht="13.5" customHeight="1">
      <c r="A12" s="66" t="s">
        <v>234</v>
      </c>
      <c r="B12" s="66"/>
      <c r="C12" s="66"/>
      <c r="D12" s="66"/>
      <c r="E12" s="66"/>
      <c r="F12" s="66"/>
      <c r="G12" s="66"/>
      <c r="H12" s="66"/>
      <c r="I12" s="66"/>
      <c r="J12" s="66"/>
      <c r="K12" s="66"/>
      <c r="L12" s="66"/>
      <c r="M12" s="66"/>
    </row>
    <row r="13" spans="1:19" ht="10.5" customHeight="1">
      <c r="F13" s="64"/>
      <c r="H13" s="63"/>
    </row>
    <row r="14" spans="1:19" s="38" customFormat="1" ht="10.5" customHeight="1">
      <c r="A14" s="38" t="s">
        <v>232</v>
      </c>
      <c r="H14" s="62"/>
      <c r="I14" s="60"/>
      <c r="M14" s="15" t="s">
        <v>462</v>
      </c>
      <c r="N14" s="51"/>
      <c r="O14" s="38" t="s">
        <v>232</v>
      </c>
      <c r="S14" s="60" t="s">
        <v>454</v>
      </c>
    </row>
    <row r="15" spans="1:19" s="38" customFormat="1" ht="12" customHeight="1">
      <c r="A15" s="248" t="s">
        <v>228</v>
      </c>
      <c r="B15" s="251" t="s">
        <v>463</v>
      </c>
      <c r="C15" s="254" t="s">
        <v>229</v>
      </c>
      <c r="D15" s="255"/>
      <c r="E15" s="255"/>
      <c r="F15" s="255"/>
      <c r="G15" s="255"/>
      <c r="H15" s="255"/>
      <c r="I15" s="255"/>
      <c r="J15" s="255"/>
      <c r="K15" s="255"/>
      <c r="L15" s="255"/>
      <c r="M15" s="255"/>
      <c r="O15" s="248" t="s">
        <v>228</v>
      </c>
      <c r="P15" s="258" t="s">
        <v>227</v>
      </c>
      <c r="Q15" s="259"/>
      <c r="R15" s="259"/>
      <c r="S15" s="259"/>
    </row>
    <row r="16" spans="1:19" s="38" customFormat="1" ht="12" customHeight="1">
      <c r="A16" s="249"/>
      <c r="B16" s="252"/>
      <c r="C16" s="254" t="s">
        <v>464</v>
      </c>
      <c r="D16" s="255"/>
      <c r="E16" s="257"/>
      <c r="F16" s="255" t="s">
        <v>225</v>
      </c>
      <c r="G16" s="257"/>
      <c r="H16" s="255" t="s">
        <v>224</v>
      </c>
      <c r="I16" s="255"/>
      <c r="J16" s="254" t="s">
        <v>223</v>
      </c>
      <c r="K16" s="257"/>
      <c r="L16" s="254" t="s">
        <v>222</v>
      </c>
      <c r="M16" s="255"/>
      <c r="O16" s="249"/>
      <c r="P16" s="255" t="s">
        <v>221</v>
      </c>
      <c r="Q16" s="257"/>
      <c r="R16" s="255" t="s">
        <v>220</v>
      </c>
      <c r="S16" s="255"/>
    </row>
    <row r="17" spans="1:19" s="38" customFormat="1" ht="12" customHeight="1">
      <c r="A17" s="250"/>
      <c r="B17" s="253"/>
      <c r="C17" s="59" t="s">
        <v>48</v>
      </c>
      <c r="D17" s="59" t="s">
        <v>49</v>
      </c>
      <c r="E17" s="59" t="s">
        <v>50</v>
      </c>
      <c r="F17" s="59" t="s">
        <v>49</v>
      </c>
      <c r="G17" s="59" t="s">
        <v>50</v>
      </c>
      <c r="H17" s="59" t="s">
        <v>49</v>
      </c>
      <c r="I17" s="58" t="s">
        <v>50</v>
      </c>
      <c r="J17" s="59" t="s">
        <v>49</v>
      </c>
      <c r="K17" s="59" t="s">
        <v>50</v>
      </c>
      <c r="L17" s="59" t="s">
        <v>49</v>
      </c>
      <c r="M17" s="58" t="s">
        <v>50</v>
      </c>
      <c r="O17" s="250"/>
      <c r="P17" s="59" t="s">
        <v>49</v>
      </c>
      <c r="Q17" s="59" t="s">
        <v>50</v>
      </c>
      <c r="R17" s="59" t="s">
        <v>49</v>
      </c>
      <c r="S17" s="58" t="s">
        <v>50</v>
      </c>
    </row>
    <row r="18" spans="1:19" s="38" customFormat="1" ht="6" customHeight="1">
      <c r="B18" s="57"/>
      <c r="C18" s="56"/>
      <c r="H18" s="51"/>
      <c r="I18" s="55"/>
      <c r="J18" s="51"/>
      <c r="K18" s="51"/>
      <c r="L18" s="51"/>
      <c r="M18" s="51"/>
      <c r="P18" s="54"/>
      <c r="Q18" s="51"/>
      <c r="R18" s="51"/>
      <c r="S18" s="51"/>
    </row>
    <row r="19" spans="1:19" s="47" customFormat="1" ht="10.5" customHeight="1">
      <c r="A19" s="53" t="s">
        <v>219</v>
      </c>
      <c r="B19" s="50">
        <v>100</v>
      </c>
      <c r="C19" s="48">
        <v>122641</v>
      </c>
      <c r="D19" s="48">
        <v>63170</v>
      </c>
      <c r="E19" s="48">
        <v>59471</v>
      </c>
      <c r="F19" s="48">
        <v>14711</v>
      </c>
      <c r="G19" s="48">
        <v>14671</v>
      </c>
      <c r="H19" s="48">
        <v>14687</v>
      </c>
      <c r="I19" s="48">
        <v>14582</v>
      </c>
      <c r="J19" s="48">
        <v>14395</v>
      </c>
      <c r="K19" s="48">
        <v>14134</v>
      </c>
      <c r="L19" s="48">
        <v>18743</v>
      </c>
      <c r="M19" s="48">
        <v>15450</v>
      </c>
      <c r="O19" s="53" t="s">
        <v>219</v>
      </c>
      <c r="P19" s="50">
        <v>307</v>
      </c>
      <c r="Q19" s="48">
        <v>315</v>
      </c>
      <c r="R19" s="48">
        <v>327</v>
      </c>
      <c r="S19" s="48">
        <v>319</v>
      </c>
    </row>
    <row r="20" spans="1:19" s="38" customFormat="1" ht="6" customHeight="1">
      <c r="A20" s="51"/>
      <c r="B20" s="45"/>
      <c r="C20" s="43"/>
      <c r="D20" s="43"/>
      <c r="E20" s="43"/>
      <c r="F20" s="43"/>
      <c r="G20" s="43"/>
      <c r="H20" s="43"/>
      <c r="I20" s="43"/>
      <c r="J20" s="43"/>
      <c r="K20" s="43"/>
      <c r="L20" s="43"/>
      <c r="M20" s="43"/>
      <c r="O20" s="51"/>
      <c r="P20" s="45"/>
      <c r="Q20" s="43"/>
      <c r="R20" s="43"/>
      <c r="S20" s="43"/>
    </row>
    <row r="21" spans="1:19" s="38" customFormat="1" ht="10.5" customHeight="1">
      <c r="A21" s="52" t="s">
        <v>465</v>
      </c>
      <c r="B21" s="45">
        <v>16</v>
      </c>
      <c r="C21" s="43">
        <v>17635</v>
      </c>
      <c r="D21" s="43">
        <v>13155</v>
      </c>
      <c r="E21" s="43">
        <v>4480</v>
      </c>
      <c r="F21" s="43">
        <v>2883</v>
      </c>
      <c r="G21" s="43">
        <v>1051</v>
      </c>
      <c r="H21" s="43">
        <v>2934</v>
      </c>
      <c r="I21" s="43">
        <v>1019</v>
      </c>
      <c r="J21" s="43">
        <v>2984</v>
      </c>
      <c r="K21" s="43">
        <v>1040</v>
      </c>
      <c r="L21" s="43">
        <v>4155</v>
      </c>
      <c r="M21" s="43">
        <v>1286</v>
      </c>
      <c r="O21" s="52" t="s">
        <v>197</v>
      </c>
      <c r="P21" s="45">
        <v>99</v>
      </c>
      <c r="Q21" s="43">
        <v>40</v>
      </c>
      <c r="R21" s="43">
        <v>100</v>
      </c>
      <c r="S21" s="43">
        <v>44</v>
      </c>
    </row>
    <row r="22" spans="1:19" s="38" customFormat="1" ht="10.5" customHeight="1">
      <c r="A22" s="52" t="s">
        <v>466</v>
      </c>
      <c r="B22" s="45">
        <v>9</v>
      </c>
      <c r="C22" s="43">
        <v>3659</v>
      </c>
      <c r="D22" s="43">
        <v>1355</v>
      </c>
      <c r="E22" s="43">
        <v>2304</v>
      </c>
      <c r="F22" s="43">
        <v>287</v>
      </c>
      <c r="G22" s="43">
        <v>546</v>
      </c>
      <c r="H22" s="43">
        <v>295</v>
      </c>
      <c r="I22" s="43">
        <v>540</v>
      </c>
      <c r="J22" s="43">
        <v>273</v>
      </c>
      <c r="K22" s="43">
        <v>566</v>
      </c>
      <c r="L22" s="43">
        <v>339</v>
      </c>
      <c r="M22" s="43">
        <v>598</v>
      </c>
      <c r="O22" s="52" t="s">
        <v>207</v>
      </c>
      <c r="P22" s="45">
        <v>86</v>
      </c>
      <c r="Q22" s="43">
        <v>27</v>
      </c>
      <c r="R22" s="43">
        <v>75</v>
      </c>
      <c r="S22" s="43">
        <v>27</v>
      </c>
    </row>
    <row r="23" spans="1:19" s="38" customFormat="1" ht="10.5" customHeight="1">
      <c r="A23" s="52" t="s">
        <v>467</v>
      </c>
      <c r="B23" s="45">
        <v>75</v>
      </c>
      <c r="C23" s="43">
        <v>101347</v>
      </c>
      <c r="D23" s="43">
        <v>48660</v>
      </c>
      <c r="E23" s="43">
        <v>52687</v>
      </c>
      <c r="F23" s="43">
        <v>11541</v>
      </c>
      <c r="G23" s="43">
        <v>13074</v>
      </c>
      <c r="H23" s="43">
        <v>11458</v>
      </c>
      <c r="I23" s="43">
        <v>13023</v>
      </c>
      <c r="J23" s="43">
        <v>11138</v>
      </c>
      <c r="K23" s="43">
        <v>12528</v>
      </c>
      <c r="L23" s="43">
        <v>14249</v>
      </c>
      <c r="M23" s="43">
        <v>13566</v>
      </c>
      <c r="O23" s="52" t="s">
        <v>194</v>
      </c>
      <c r="P23" s="45">
        <v>122</v>
      </c>
      <c r="Q23" s="43">
        <v>248</v>
      </c>
      <c r="R23" s="43">
        <v>152</v>
      </c>
      <c r="S23" s="43">
        <v>248</v>
      </c>
    </row>
    <row r="24" spans="1:19" s="38" customFormat="1" ht="6" customHeight="1">
      <c r="A24" s="51"/>
      <c r="B24" s="45"/>
      <c r="C24" s="43"/>
      <c r="D24" s="43"/>
      <c r="E24" s="43"/>
      <c r="F24" s="43"/>
      <c r="G24" s="43"/>
      <c r="H24" s="43"/>
      <c r="I24" s="43"/>
      <c r="J24" s="43"/>
      <c r="K24" s="43"/>
      <c r="L24" s="43"/>
      <c r="M24" s="43"/>
      <c r="O24" s="51"/>
      <c r="P24" s="45"/>
      <c r="Q24" s="43"/>
      <c r="R24" s="43"/>
      <c r="S24" s="43"/>
    </row>
    <row r="25" spans="1:19" s="47" customFormat="1" ht="10.5" customHeight="1">
      <c r="A25" s="47" t="s">
        <v>468</v>
      </c>
      <c r="B25" s="50">
        <v>96</v>
      </c>
      <c r="C25" s="48">
        <v>122149</v>
      </c>
      <c r="D25" s="48">
        <v>62843</v>
      </c>
      <c r="E25" s="48">
        <v>59306</v>
      </c>
      <c r="F25" s="48">
        <v>14681</v>
      </c>
      <c r="G25" s="48">
        <v>14660</v>
      </c>
      <c r="H25" s="48">
        <v>14653</v>
      </c>
      <c r="I25" s="48">
        <v>14576</v>
      </c>
      <c r="J25" s="48">
        <v>14288</v>
      </c>
      <c r="K25" s="48">
        <v>14078</v>
      </c>
      <c r="L25" s="48">
        <v>18587</v>
      </c>
      <c r="M25" s="48">
        <v>15358</v>
      </c>
      <c r="O25" s="47" t="s">
        <v>218</v>
      </c>
      <c r="P25" s="50">
        <v>307</v>
      </c>
      <c r="Q25" s="48">
        <v>315</v>
      </c>
      <c r="R25" s="48">
        <v>327</v>
      </c>
      <c r="S25" s="48">
        <v>319</v>
      </c>
    </row>
    <row r="26" spans="1:19" s="38" customFormat="1" ht="10.5" customHeight="1">
      <c r="A26" s="46" t="s">
        <v>215</v>
      </c>
      <c r="B26" s="45">
        <v>24</v>
      </c>
      <c r="C26" s="44">
        <v>34359</v>
      </c>
      <c r="D26" s="44">
        <v>14145</v>
      </c>
      <c r="E26" s="44">
        <v>20214</v>
      </c>
      <c r="F26" s="44">
        <v>3354</v>
      </c>
      <c r="G26" s="44">
        <v>4908</v>
      </c>
      <c r="H26" s="44">
        <v>3341</v>
      </c>
      <c r="I26" s="44">
        <v>4985</v>
      </c>
      <c r="J26" s="44">
        <v>3178</v>
      </c>
      <c r="K26" s="44">
        <v>4864</v>
      </c>
      <c r="L26" s="44">
        <v>4272</v>
      </c>
      <c r="M26" s="44">
        <v>5457</v>
      </c>
      <c r="O26" s="46" t="s">
        <v>210</v>
      </c>
      <c r="P26" s="45">
        <v>307</v>
      </c>
      <c r="Q26" s="43">
        <v>315</v>
      </c>
      <c r="R26" s="43">
        <v>327</v>
      </c>
      <c r="S26" s="43">
        <v>319</v>
      </c>
    </row>
    <row r="27" spans="1:19" s="38" customFormat="1" ht="10.5" customHeight="1">
      <c r="A27" s="46" t="s">
        <v>214</v>
      </c>
      <c r="B27" s="45">
        <v>24</v>
      </c>
      <c r="C27" s="44">
        <v>47359</v>
      </c>
      <c r="D27" s="44">
        <v>29934</v>
      </c>
      <c r="E27" s="44">
        <v>17425</v>
      </c>
      <c r="F27" s="44">
        <v>7032</v>
      </c>
      <c r="G27" s="44">
        <v>4333</v>
      </c>
      <c r="H27" s="44">
        <v>6907</v>
      </c>
      <c r="I27" s="44">
        <v>4317</v>
      </c>
      <c r="J27" s="44">
        <v>6866</v>
      </c>
      <c r="K27" s="44">
        <v>4117</v>
      </c>
      <c r="L27" s="44">
        <v>9129</v>
      </c>
      <c r="M27" s="44">
        <v>4658</v>
      </c>
      <c r="O27" s="46"/>
      <c r="P27" s="45"/>
      <c r="Q27" s="43"/>
      <c r="R27" s="43"/>
      <c r="S27" s="43"/>
    </row>
    <row r="28" spans="1:19" s="38" customFormat="1" ht="10.5" customHeight="1">
      <c r="A28" s="46" t="s">
        <v>213</v>
      </c>
      <c r="B28" s="45">
        <v>2</v>
      </c>
      <c r="C28" s="44">
        <v>1808</v>
      </c>
      <c r="D28" s="44">
        <v>1576</v>
      </c>
      <c r="E28" s="44">
        <v>232</v>
      </c>
      <c r="F28" s="44">
        <v>357</v>
      </c>
      <c r="G28" s="44">
        <v>51</v>
      </c>
      <c r="H28" s="44">
        <v>357</v>
      </c>
      <c r="I28" s="44">
        <v>65</v>
      </c>
      <c r="J28" s="44">
        <v>357</v>
      </c>
      <c r="K28" s="44">
        <v>53</v>
      </c>
      <c r="L28" s="44">
        <v>505</v>
      </c>
      <c r="M28" s="44">
        <v>63</v>
      </c>
      <c r="O28" s="38" t="s">
        <v>197</v>
      </c>
      <c r="P28" s="45">
        <v>99</v>
      </c>
      <c r="Q28" s="43">
        <v>40</v>
      </c>
      <c r="R28" s="43">
        <v>100</v>
      </c>
      <c r="S28" s="43">
        <v>44</v>
      </c>
    </row>
    <row r="29" spans="1:19" s="38" customFormat="1" ht="10.5" customHeight="1">
      <c r="A29" s="46" t="s">
        <v>212</v>
      </c>
      <c r="B29" s="45">
        <v>5</v>
      </c>
      <c r="C29" s="44">
        <v>7532</v>
      </c>
      <c r="D29" s="44">
        <v>6213</v>
      </c>
      <c r="E29" s="44">
        <v>1319</v>
      </c>
      <c r="F29" s="44">
        <v>1385</v>
      </c>
      <c r="G29" s="44">
        <v>306</v>
      </c>
      <c r="H29" s="44">
        <v>1420</v>
      </c>
      <c r="I29" s="44">
        <v>304</v>
      </c>
      <c r="J29" s="44">
        <v>1462</v>
      </c>
      <c r="K29" s="44">
        <v>335</v>
      </c>
      <c r="L29" s="44">
        <v>1946</v>
      </c>
      <c r="M29" s="44">
        <v>374</v>
      </c>
      <c r="O29" s="46" t="s">
        <v>210</v>
      </c>
      <c r="P29" s="45">
        <v>99</v>
      </c>
      <c r="Q29" s="43">
        <v>40</v>
      </c>
      <c r="R29" s="43">
        <v>100</v>
      </c>
      <c r="S29" s="43">
        <v>44</v>
      </c>
    </row>
    <row r="30" spans="1:19" s="38" customFormat="1" ht="10.5" customHeight="1">
      <c r="A30" s="46" t="s">
        <v>211</v>
      </c>
      <c r="B30" s="45">
        <v>2</v>
      </c>
      <c r="C30" s="44">
        <v>1341</v>
      </c>
      <c r="D30" s="44">
        <v>915</v>
      </c>
      <c r="E30" s="44">
        <v>426</v>
      </c>
      <c r="F30" s="44">
        <v>209</v>
      </c>
      <c r="G30" s="44">
        <v>114</v>
      </c>
      <c r="H30" s="44">
        <v>221</v>
      </c>
      <c r="I30" s="44">
        <v>98</v>
      </c>
      <c r="J30" s="44">
        <v>212</v>
      </c>
      <c r="K30" s="44">
        <v>99</v>
      </c>
      <c r="L30" s="44">
        <v>273</v>
      </c>
      <c r="M30" s="44">
        <v>115</v>
      </c>
      <c r="O30" s="46"/>
      <c r="P30" s="45"/>
      <c r="Q30" s="43"/>
      <c r="R30" s="43"/>
      <c r="S30" s="43"/>
    </row>
    <row r="31" spans="1:19" s="38" customFormat="1" ht="10.5" customHeight="1">
      <c r="A31" s="46" t="s">
        <v>210</v>
      </c>
      <c r="B31" s="45">
        <v>11</v>
      </c>
      <c r="C31" s="44">
        <v>7021</v>
      </c>
      <c r="D31" s="44">
        <v>2445</v>
      </c>
      <c r="E31" s="44">
        <v>4576</v>
      </c>
      <c r="F31" s="44">
        <v>450</v>
      </c>
      <c r="G31" s="44">
        <v>1194</v>
      </c>
      <c r="H31" s="44">
        <v>468</v>
      </c>
      <c r="I31" s="44">
        <v>953</v>
      </c>
      <c r="J31" s="44">
        <v>419</v>
      </c>
      <c r="K31" s="44">
        <v>928</v>
      </c>
      <c r="L31" s="44">
        <v>474</v>
      </c>
      <c r="M31" s="44">
        <v>867</v>
      </c>
      <c r="O31" s="38" t="s">
        <v>207</v>
      </c>
      <c r="P31" s="45">
        <v>86</v>
      </c>
      <c r="Q31" s="43">
        <v>27</v>
      </c>
      <c r="R31" s="43">
        <v>75</v>
      </c>
      <c r="S31" s="43">
        <v>27</v>
      </c>
    </row>
    <row r="32" spans="1:19" s="38" customFormat="1" ht="10.5" customHeight="1">
      <c r="A32" s="46" t="s">
        <v>217</v>
      </c>
      <c r="B32" s="45">
        <v>4</v>
      </c>
      <c r="C32" s="44">
        <v>3109</v>
      </c>
      <c r="D32" s="44">
        <v>163</v>
      </c>
      <c r="E32" s="44">
        <v>2946</v>
      </c>
      <c r="F32" s="44">
        <v>56</v>
      </c>
      <c r="G32" s="44">
        <v>730</v>
      </c>
      <c r="H32" s="44">
        <v>67</v>
      </c>
      <c r="I32" s="44">
        <v>775</v>
      </c>
      <c r="J32" s="44">
        <v>40</v>
      </c>
      <c r="K32" s="44">
        <v>739</v>
      </c>
      <c r="L32" s="44">
        <v>0</v>
      </c>
      <c r="M32" s="44">
        <v>702</v>
      </c>
      <c r="O32" s="46" t="s">
        <v>205</v>
      </c>
      <c r="P32" s="45">
        <v>86</v>
      </c>
      <c r="Q32" s="43">
        <v>27</v>
      </c>
      <c r="R32" s="43">
        <v>75</v>
      </c>
      <c r="S32" s="43">
        <v>27</v>
      </c>
    </row>
    <row r="33" spans="1:19" s="38" customFormat="1" ht="10.5" customHeight="1">
      <c r="A33" s="46" t="s">
        <v>209</v>
      </c>
      <c r="B33" s="45">
        <v>5</v>
      </c>
      <c r="C33" s="44">
        <v>4750</v>
      </c>
      <c r="D33" s="44">
        <v>1432</v>
      </c>
      <c r="E33" s="44">
        <v>3318</v>
      </c>
      <c r="F33" s="44">
        <v>348</v>
      </c>
      <c r="G33" s="44">
        <v>780</v>
      </c>
      <c r="H33" s="44">
        <v>344</v>
      </c>
      <c r="I33" s="44">
        <v>829</v>
      </c>
      <c r="J33" s="44">
        <v>338</v>
      </c>
      <c r="K33" s="44">
        <v>832</v>
      </c>
      <c r="L33" s="44">
        <v>402</v>
      </c>
      <c r="M33" s="44">
        <v>877</v>
      </c>
      <c r="O33" s="46"/>
      <c r="P33" s="45"/>
      <c r="Q33" s="43"/>
      <c r="R33" s="43"/>
      <c r="S33" s="43"/>
    </row>
    <row r="34" spans="1:19" s="38" customFormat="1" ht="10.5" customHeight="1">
      <c r="A34" s="46" t="s">
        <v>216</v>
      </c>
      <c r="B34" s="45">
        <v>7</v>
      </c>
      <c r="C34" s="44">
        <v>6302</v>
      </c>
      <c r="D34" s="44">
        <v>1697</v>
      </c>
      <c r="E34" s="44">
        <v>4605</v>
      </c>
      <c r="F34" s="44">
        <v>454</v>
      </c>
      <c r="G34" s="44">
        <v>1185</v>
      </c>
      <c r="H34" s="44">
        <v>466</v>
      </c>
      <c r="I34" s="44">
        <v>1199</v>
      </c>
      <c r="J34" s="44">
        <v>402</v>
      </c>
      <c r="K34" s="44">
        <v>1083</v>
      </c>
      <c r="L34" s="44">
        <v>375</v>
      </c>
      <c r="M34" s="44">
        <v>1138</v>
      </c>
      <c r="O34" s="38" t="s">
        <v>294</v>
      </c>
      <c r="P34" s="45">
        <v>122</v>
      </c>
      <c r="Q34" s="43">
        <v>248</v>
      </c>
      <c r="R34" s="43">
        <v>152</v>
      </c>
      <c r="S34" s="43">
        <v>248</v>
      </c>
    </row>
    <row r="35" spans="1:19" s="38" customFormat="1" ht="10.5" customHeight="1">
      <c r="A35" s="46" t="s">
        <v>208</v>
      </c>
      <c r="B35" s="45">
        <v>12</v>
      </c>
      <c r="C35" s="44">
        <v>8568</v>
      </c>
      <c r="D35" s="44">
        <v>4323</v>
      </c>
      <c r="E35" s="44">
        <v>4245</v>
      </c>
      <c r="F35" s="43">
        <v>1036</v>
      </c>
      <c r="G35" s="43">
        <v>1059</v>
      </c>
      <c r="H35" s="43">
        <v>1062</v>
      </c>
      <c r="I35" s="43">
        <v>1051</v>
      </c>
      <c r="J35" s="43">
        <v>1014</v>
      </c>
      <c r="K35" s="43">
        <v>1028</v>
      </c>
      <c r="L35" s="43">
        <v>1211</v>
      </c>
      <c r="M35" s="43">
        <v>1107</v>
      </c>
      <c r="O35" s="46" t="s">
        <v>205</v>
      </c>
      <c r="P35" s="45">
        <v>122</v>
      </c>
      <c r="Q35" s="43">
        <v>248</v>
      </c>
      <c r="R35" s="43">
        <v>152</v>
      </c>
      <c r="S35" s="43">
        <v>248</v>
      </c>
    </row>
    <row r="36" spans="1:19" s="38" customFormat="1" ht="6" customHeight="1">
      <c r="A36" s="46"/>
      <c r="B36" s="45"/>
      <c r="C36" s="43"/>
      <c r="D36" s="43"/>
      <c r="E36" s="43"/>
      <c r="F36" s="43"/>
      <c r="G36" s="43"/>
      <c r="H36" s="43"/>
      <c r="I36" s="43"/>
      <c r="J36" s="43"/>
      <c r="K36" s="43"/>
      <c r="L36" s="43"/>
      <c r="M36" s="43"/>
      <c r="O36" s="42"/>
      <c r="P36" s="41"/>
      <c r="Q36" s="40"/>
      <c r="R36" s="40"/>
      <c r="S36" s="40"/>
    </row>
    <row r="37" spans="1:19" s="38" customFormat="1" ht="10.5" customHeight="1">
      <c r="A37" s="38" t="s">
        <v>465</v>
      </c>
      <c r="B37" s="45">
        <v>15</v>
      </c>
      <c r="C37" s="43">
        <v>17453</v>
      </c>
      <c r="D37" s="43">
        <v>13011</v>
      </c>
      <c r="E37" s="43">
        <v>4442</v>
      </c>
      <c r="F37" s="43">
        <v>2853</v>
      </c>
      <c r="G37" s="43">
        <v>1040</v>
      </c>
      <c r="H37" s="43">
        <v>2900</v>
      </c>
      <c r="I37" s="43">
        <v>1013</v>
      </c>
      <c r="J37" s="43">
        <v>2951</v>
      </c>
      <c r="K37" s="43">
        <v>1034</v>
      </c>
      <c r="L37" s="43">
        <v>4108</v>
      </c>
      <c r="M37" s="43">
        <v>1271</v>
      </c>
      <c r="O37" s="38" t="s">
        <v>191</v>
      </c>
      <c r="P37" s="39"/>
      <c r="Q37" s="39"/>
      <c r="R37" s="39"/>
      <c r="S37" s="39"/>
    </row>
    <row r="38" spans="1:19" s="38" customFormat="1" ht="10.5" customHeight="1">
      <c r="A38" s="46" t="s">
        <v>215</v>
      </c>
      <c r="B38" s="45">
        <v>1</v>
      </c>
      <c r="C38" s="44">
        <v>1009</v>
      </c>
      <c r="D38" s="44">
        <v>573</v>
      </c>
      <c r="E38" s="44">
        <v>436</v>
      </c>
      <c r="F38" s="43">
        <v>132</v>
      </c>
      <c r="G38" s="43">
        <v>97</v>
      </c>
      <c r="H38" s="43">
        <v>127</v>
      </c>
      <c r="I38" s="43">
        <v>97</v>
      </c>
      <c r="J38" s="43">
        <v>116</v>
      </c>
      <c r="K38" s="43">
        <v>113</v>
      </c>
      <c r="L38" s="43">
        <v>198</v>
      </c>
      <c r="M38" s="43">
        <v>129</v>
      </c>
    </row>
    <row r="39" spans="1:19" s="38" customFormat="1" ht="10.5" customHeight="1">
      <c r="A39" s="46" t="s">
        <v>214</v>
      </c>
      <c r="B39" s="45">
        <v>2</v>
      </c>
      <c r="C39" s="44">
        <v>2716</v>
      </c>
      <c r="D39" s="44">
        <v>2118</v>
      </c>
      <c r="E39" s="44">
        <v>598</v>
      </c>
      <c r="F39" s="43">
        <v>446</v>
      </c>
      <c r="G39" s="43">
        <v>142</v>
      </c>
      <c r="H39" s="43">
        <v>453</v>
      </c>
      <c r="I39" s="43">
        <v>144</v>
      </c>
      <c r="J39" s="43">
        <v>473</v>
      </c>
      <c r="K39" s="43">
        <v>133</v>
      </c>
      <c r="L39" s="43">
        <v>746</v>
      </c>
      <c r="M39" s="43">
        <v>179</v>
      </c>
    </row>
    <row r="40" spans="1:19" s="38" customFormat="1" ht="10.5" customHeight="1">
      <c r="A40" s="46" t="s">
        <v>213</v>
      </c>
      <c r="B40" s="45">
        <v>1</v>
      </c>
      <c r="C40" s="44">
        <v>1409</v>
      </c>
      <c r="D40" s="44">
        <v>1269</v>
      </c>
      <c r="E40" s="44">
        <v>140</v>
      </c>
      <c r="F40" s="43">
        <v>288</v>
      </c>
      <c r="G40" s="43">
        <v>27</v>
      </c>
      <c r="H40" s="43">
        <v>275</v>
      </c>
      <c r="I40" s="43">
        <v>40</v>
      </c>
      <c r="J40" s="43">
        <v>284</v>
      </c>
      <c r="K40" s="43">
        <v>32</v>
      </c>
      <c r="L40" s="43">
        <v>422</v>
      </c>
      <c r="M40" s="43">
        <v>41</v>
      </c>
    </row>
    <row r="41" spans="1:19" s="38" customFormat="1" ht="10.5" customHeight="1">
      <c r="A41" s="46" t="s">
        <v>212</v>
      </c>
      <c r="B41" s="45">
        <v>3</v>
      </c>
      <c r="C41" s="44">
        <v>7042</v>
      </c>
      <c r="D41" s="44">
        <v>5961</v>
      </c>
      <c r="E41" s="44">
        <v>1081</v>
      </c>
      <c r="F41" s="43">
        <v>1336</v>
      </c>
      <c r="G41" s="43">
        <v>245</v>
      </c>
      <c r="H41" s="43">
        <v>1346</v>
      </c>
      <c r="I41" s="43">
        <v>243</v>
      </c>
      <c r="J41" s="43">
        <v>1399</v>
      </c>
      <c r="K41" s="43">
        <v>269</v>
      </c>
      <c r="L41" s="43">
        <v>1880</v>
      </c>
      <c r="M41" s="43">
        <v>324</v>
      </c>
    </row>
    <row r="42" spans="1:19" s="38" customFormat="1" ht="10.5" customHeight="1">
      <c r="A42" s="46" t="s">
        <v>211</v>
      </c>
      <c r="B42" s="45">
        <v>1</v>
      </c>
      <c r="C42" s="44">
        <v>1339</v>
      </c>
      <c r="D42" s="44">
        <v>914</v>
      </c>
      <c r="E42" s="44">
        <v>425</v>
      </c>
      <c r="F42" s="43">
        <v>209</v>
      </c>
      <c r="G42" s="43">
        <v>114</v>
      </c>
      <c r="H42" s="43">
        <v>221</v>
      </c>
      <c r="I42" s="43">
        <v>98</v>
      </c>
      <c r="J42" s="43">
        <v>212</v>
      </c>
      <c r="K42" s="43">
        <v>99</v>
      </c>
      <c r="L42" s="43">
        <v>272</v>
      </c>
      <c r="M42" s="43">
        <v>114</v>
      </c>
    </row>
    <row r="43" spans="1:19" s="38" customFormat="1" ht="10.5" customHeight="1">
      <c r="A43" s="46" t="s">
        <v>210</v>
      </c>
      <c r="B43" s="45">
        <v>4</v>
      </c>
      <c r="C43" s="44">
        <v>1727</v>
      </c>
      <c r="D43" s="44">
        <v>983</v>
      </c>
      <c r="E43" s="44">
        <v>744</v>
      </c>
      <c r="F43" s="43">
        <v>178</v>
      </c>
      <c r="G43" s="43">
        <v>169</v>
      </c>
      <c r="H43" s="43">
        <v>204</v>
      </c>
      <c r="I43" s="43">
        <v>146</v>
      </c>
      <c r="J43" s="43">
        <v>189</v>
      </c>
      <c r="K43" s="43">
        <v>149</v>
      </c>
      <c r="L43" s="43">
        <v>213</v>
      </c>
      <c r="M43" s="43">
        <v>196</v>
      </c>
    </row>
    <row r="44" spans="1:19" s="38" customFormat="1" ht="10.5" customHeight="1">
      <c r="A44" s="46" t="s">
        <v>209</v>
      </c>
      <c r="B44" s="45">
        <v>2</v>
      </c>
      <c r="C44" s="44">
        <v>1630</v>
      </c>
      <c r="D44" s="44">
        <v>775</v>
      </c>
      <c r="E44" s="44">
        <v>855</v>
      </c>
      <c r="F44" s="43">
        <v>180</v>
      </c>
      <c r="G44" s="43">
        <v>206</v>
      </c>
      <c r="H44" s="43">
        <v>181</v>
      </c>
      <c r="I44" s="43">
        <v>207</v>
      </c>
      <c r="J44" s="43">
        <v>187</v>
      </c>
      <c r="K44" s="43">
        <v>198</v>
      </c>
      <c r="L44" s="43">
        <v>227</v>
      </c>
      <c r="M44" s="43">
        <v>244</v>
      </c>
    </row>
    <row r="45" spans="1:19" s="38" customFormat="1" ht="10.5" customHeight="1">
      <c r="A45" s="46" t="s">
        <v>208</v>
      </c>
      <c r="B45" s="45">
        <v>1</v>
      </c>
      <c r="C45" s="44">
        <v>581</v>
      </c>
      <c r="D45" s="44">
        <v>418</v>
      </c>
      <c r="E45" s="44">
        <v>163</v>
      </c>
      <c r="F45" s="43">
        <v>84</v>
      </c>
      <c r="G45" s="43">
        <v>40</v>
      </c>
      <c r="H45" s="43">
        <v>93</v>
      </c>
      <c r="I45" s="43">
        <v>38</v>
      </c>
      <c r="J45" s="43">
        <v>91</v>
      </c>
      <c r="K45" s="43">
        <v>41</v>
      </c>
      <c r="L45" s="43">
        <v>150</v>
      </c>
      <c r="M45" s="43">
        <v>44</v>
      </c>
    </row>
    <row r="46" spans="1:19" s="38" customFormat="1" ht="6" customHeight="1">
      <c r="A46" s="46"/>
      <c r="B46" s="45"/>
      <c r="C46" s="43"/>
      <c r="D46" s="43"/>
      <c r="E46" s="44"/>
      <c r="F46" s="43"/>
      <c r="G46" s="43"/>
      <c r="H46" s="43"/>
      <c r="I46" s="43"/>
      <c r="J46" s="43"/>
      <c r="K46" s="43"/>
      <c r="L46" s="43"/>
      <c r="M46" s="43"/>
    </row>
    <row r="47" spans="1:19" s="38" customFormat="1" ht="10.5" customHeight="1">
      <c r="A47" s="38" t="s">
        <v>466</v>
      </c>
      <c r="B47" s="45">
        <v>9</v>
      </c>
      <c r="C47" s="43">
        <v>3659</v>
      </c>
      <c r="D47" s="43">
        <v>1355</v>
      </c>
      <c r="E47" s="43">
        <v>2304</v>
      </c>
      <c r="F47" s="43">
        <v>287</v>
      </c>
      <c r="G47" s="43">
        <v>546</v>
      </c>
      <c r="H47" s="43">
        <v>295</v>
      </c>
      <c r="I47" s="43">
        <v>540</v>
      </c>
      <c r="J47" s="43">
        <v>273</v>
      </c>
      <c r="K47" s="43">
        <v>566</v>
      </c>
      <c r="L47" s="43">
        <v>339</v>
      </c>
      <c r="M47" s="43">
        <v>598</v>
      </c>
    </row>
    <row r="48" spans="1:19" s="38" customFormat="1" ht="10.5" customHeight="1">
      <c r="A48" s="46" t="s">
        <v>193</v>
      </c>
      <c r="B48" s="45">
        <v>1</v>
      </c>
      <c r="C48" s="44">
        <v>460</v>
      </c>
      <c r="D48" s="44">
        <v>140</v>
      </c>
      <c r="E48" s="44">
        <v>320</v>
      </c>
      <c r="F48" s="43">
        <v>32</v>
      </c>
      <c r="G48" s="43">
        <v>73</v>
      </c>
      <c r="H48" s="43">
        <v>34</v>
      </c>
      <c r="I48" s="43">
        <v>73</v>
      </c>
      <c r="J48" s="43">
        <v>28</v>
      </c>
      <c r="K48" s="43">
        <v>82</v>
      </c>
      <c r="L48" s="43">
        <v>46</v>
      </c>
      <c r="M48" s="43">
        <v>92</v>
      </c>
    </row>
    <row r="49" spans="1:13" s="38" customFormat="1" ht="10.5" customHeight="1">
      <c r="A49" s="46" t="s">
        <v>192</v>
      </c>
      <c r="B49" s="45">
        <v>2</v>
      </c>
      <c r="C49" s="44">
        <v>440</v>
      </c>
      <c r="D49" s="44">
        <v>159</v>
      </c>
      <c r="E49" s="44">
        <v>281</v>
      </c>
      <c r="F49" s="43">
        <v>38</v>
      </c>
      <c r="G49" s="43">
        <v>69</v>
      </c>
      <c r="H49" s="43">
        <v>39</v>
      </c>
      <c r="I49" s="43">
        <v>66</v>
      </c>
      <c r="J49" s="43">
        <v>36</v>
      </c>
      <c r="K49" s="43">
        <v>73</v>
      </c>
      <c r="L49" s="43">
        <v>46</v>
      </c>
      <c r="M49" s="43">
        <v>73</v>
      </c>
    </row>
    <row r="50" spans="1:13" s="38" customFormat="1" ht="10.5" customHeight="1">
      <c r="A50" s="46" t="s">
        <v>469</v>
      </c>
      <c r="B50" s="45">
        <v>1</v>
      </c>
      <c r="C50" s="44">
        <v>2</v>
      </c>
      <c r="D50" s="44">
        <v>1</v>
      </c>
      <c r="E50" s="44">
        <v>1</v>
      </c>
      <c r="F50" s="43">
        <v>0</v>
      </c>
      <c r="G50" s="43">
        <v>0</v>
      </c>
      <c r="H50" s="43">
        <v>0</v>
      </c>
      <c r="I50" s="43">
        <v>0</v>
      </c>
      <c r="J50" s="43">
        <v>0</v>
      </c>
      <c r="K50" s="43">
        <v>0</v>
      </c>
      <c r="L50" s="43">
        <v>1</v>
      </c>
      <c r="M50" s="43">
        <v>1</v>
      </c>
    </row>
    <row r="51" spans="1:13" s="38" customFormat="1" ht="10.5" customHeight="1">
      <c r="A51" s="46" t="s">
        <v>470</v>
      </c>
      <c r="B51" s="45">
        <v>2</v>
      </c>
      <c r="C51" s="44">
        <v>1012</v>
      </c>
      <c r="D51" s="44">
        <v>500</v>
      </c>
      <c r="E51" s="44">
        <v>512</v>
      </c>
      <c r="F51" s="43">
        <v>89</v>
      </c>
      <c r="G51" s="43">
        <v>109</v>
      </c>
      <c r="H51" s="43">
        <v>80</v>
      </c>
      <c r="I51" s="43">
        <v>115</v>
      </c>
      <c r="J51" s="43">
        <v>76</v>
      </c>
      <c r="K51" s="43">
        <v>126</v>
      </c>
      <c r="L51" s="43">
        <v>94</v>
      </c>
      <c r="M51" s="43">
        <v>108</v>
      </c>
    </row>
    <row r="52" spans="1:13" s="38" customFormat="1" ht="10.5" customHeight="1">
      <c r="A52" s="46" t="s">
        <v>471</v>
      </c>
      <c r="B52" s="45">
        <v>2</v>
      </c>
      <c r="C52" s="44">
        <v>823</v>
      </c>
      <c r="D52" s="44">
        <v>135</v>
      </c>
      <c r="E52" s="44">
        <v>688</v>
      </c>
      <c r="F52" s="43">
        <v>33</v>
      </c>
      <c r="G52" s="43">
        <v>167</v>
      </c>
      <c r="H52" s="43">
        <v>35</v>
      </c>
      <c r="I52" s="43">
        <v>163</v>
      </c>
      <c r="J52" s="43">
        <v>28</v>
      </c>
      <c r="K52" s="43">
        <v>167</v>
      </c>
      <c r="L52" s="43">
        <v>39</v>
      </c>
      <c r="M52" s="43">
        <v>191</v>
      </c>
    </row>
    <row r="53" spans="1:13" s="38" customFormat="1" ht="10.5" customHeight="1">
      <c r="A53" s="46" t="s">
        <v>472</v>
      </c>
      <c r="B53" s="45">
        <v>1</v>
      </c>
      <c r="C53" s="44">
        <v>922</v>
      </c>
      <c r="D53" s="44">
        <v>420</v>
      </c>
      <c r="E53" s="44">
        <v>502</v>
      </c>
      <c r="F53" s="43">
        <v>95</v>
      </c>
      <c r="G53" s="43">
        <v>128</v>
      </c>
      <c r="H53" s="43">
        <v>107</v>
      </c>
      <c r="I53" s="43">
        <v>123</v>
      </c>
      <c r="J53" s="43">
        <v>105</v>
      </c>
      <c r="K53" s="43">
        <v>118</v>
      </c>
      <c r="L53" s="43">
        <v>113</v>
      </c>
      <c r="M53" s="43">
        <v>133</v>
      </c>
    </row>
    <row r="54" spans="1:13" s="38" customFormat="1" ht="6" customHeight="1">
      <c r="A54" s="46"/>
      <c r="B54" s="45"/>
      <c r="C54" s="43"/>
      <c r="D54" s="43"/>
      <c r="E54" s="43"/>
      <c r="F54" s="43"/>
      <c r="G54" s="43"/>
      <c r="H54" s="43"/>
      <c r="I54" s="43"/>
      <c r="J54" s="43"/>
      <c r="K54" s="43"/>
      <c r="L54" s="43"/>
      <c r="M54" s="43"/>
    </row>
    <row r="55" spans="1:13" s="38" customFormat="1" ht="10.5" customHeight="1">
      <c r="A55" s="38" t="s">
        <v>467</v>
      </c>
      <c r="B55" s="45">
        <v>72</v>
      </c>
      <c r="C55" s="43">
        <v>101037</v>
      </c>
      <c r="D55" s="43">
        <v>48477</v>
      </c>
      <c r="E55" s="43">
        <v>52560</v>
      </c>
      <c r="F55" s="43">
        <v>11541</v>
      </c>
      <c r="G55" s="43">
        <v>13074</v>
      </c>
      <c r="H55" s="43">
        <v>11458</v>
      </c>
      <c r="I55" s="43">
        <v>13023</v>
      </c>
      <c r="J55" s="43">
        <v>11064</v>
      </c>
      <c r="K55" s="43">
        <v>12478</v>
      </c>
      <c r="L55" s="43">
        <v>14140</v>
      </c>
      <c r="M55" s="43">
        <v>13489</v>
      </c>
    </row>
    <row r="56" spans="1:13" s="38" customFormat="1" ht="10.5" customHeight="1">
      <c r="A56" s="46" t="s">
        <v>193</v>
      </c>
      <c r="B56" s="45">
        <v>22</v>
      </c>
      <c r="C56" s="44">
        <v>32890</v>
      </c>
      <c r="D56" s="44">
        <v>13432</v>
      </c>
      <c r="E56" s="44">
        <v>19458</v>
      </c>
      <c r="F56" s="43">
        <v>3190</v>
      </c>
      <c r="G56" s="43">
        <v>4738</v>
      </c>
      <c r="H56" s="43">
        <v>3180</v>
      </c>
      <c r="I56" s="43">
        <v>4815</v>
      </c>
      <c r="J56" s="43">
        <v>3034</v>
      </c>
      <c r="K56" s="43">
        <v>4669</v>
      </c>
      <c r="L56" s="43">
        <v>4028</v>
      </c>
      <c r="M56" s="43">
        <v>5236</v>
      </c>
    </row>
    <row r="57" spans="1:13" s="38" customFormat="1" ht="10.5" customHeight="1">
      <c r="A57" s="46" t="s">
        <v>192</v>
      </c>
      <c r="B57" s="45">
        <v>20</v>
      </c>
      <c r="C57" s="44">
        <v>44203</v>
      </c>
      <c r="D57" s="44">
        <v>27657</v>
      </c>
      <c r="E57" s="44">
        <v>16546</v>
      </c>
      <c r="F57" s="43">
        <v>6548</v>
      </c>
      <c r="G57" s="43">
        <v>4122</v>
      </c>
      <c r="H57" s="43">
        <v>6415</v>
      </c>
      <c r="I57" s="43">
        <v>4107</v>
      </c>
      <c r="J57" s="43">
        <v>6357</v>
      </c>
      <c r="K57" s="43">
        <v>3911</v>
      </c>
      <c r="L57" s="43">
        <v>8337</v>
      </c>
      <c r="M57" s="43">
        <v>4406</v>
      </c>
    </row>
    <row r="58" spans="1:13" s="38" customFormat="1" ht="10.5" customHeight="1">
      <c r="A58" s="46" t="s">
        <v>473</v>
      </c>
      <c r="B58" s="45">
        <v>1</v>
      </c>
      <c r="C58" s="44">
        <v>399</v>
      </c>
      <c r="D58" s="44">
        <v>307</v>
      </c>
      <c r="E58" s="44">
        <v>92</v>
      </c>
      <c r="F58" s="43">
        <v>69</v>
      </c>
      <c r="G58" s="43">
        <v>24</v>
      </c>
      <c r="H58" s="43">
        <v>82</v>
      </c>
      <c r="I58" s="43">
        <v>25</v>
      </c>
      <c r="J58" s="43">
        <v>73</v>
      </c>
      <c r="K58" s="43">
        <v>21</v>
      </c>
      <c r="L58" s="43">
        <v>83</v>
      </c>
      <c r="M58" s="43">
        <v>22</v>
      </c>
    </row>
    <row r="59" spans="1:13" s="38" customFormat="1" ht="10.5" customHeight="1">
      <c r="A59" s="46" t="s">
        <v>474</v>
      </c>
      <c r="B59" s="45">
        <v>2</v>
      </c>
      <c r="C59" s="44">
        <v>490</v>
      </c>
      <c r="D59" s="44">
        <v>252</v>
      </c>
      <c r="E59" s="44">
        <v>238</v>
      </c>
      <c r="F59" s="43">
        <v>49</v>
      </c>
      <c r="G59" s="43">
        <v>61</v>
      </c>
      <c r="H59" s="43">
        <v>74</v>
      </c>
      <c r="I59" s="43">
        <v>61</v>
      </c>
      <c r="J59" s="43">
        <v>63</v>
      </c>
      <c r="K59" s="43">
        <v>66</v>
      </c>
      <c r="L59" s="43">
        <v>66</v>
      </c>
      <c r="M59" s="43">
        <v>50</v>
      </c>
    </row>
    <row r="60" spans="1:13" s="38" customFormat="1" ht="10.5" customHeight="1">
      <c r="A60" s="46" t="s">
        <v>470</v>
      </c>
      <c r="B60" s="45">
        <v>5</v>
      </c>
      <c r="C60" s="44">
        <v>4282</v>
      </c>
      <c r="D60" s="44">
        <v>962</v>
      </c>
      <c r="E60" s="44">
        <v>3320</v>
      </c>
      <c r="F60" s="43">
        <v>183</v>
      </c>
      <c r="G60" s="43">
        <v>916</v>
      </c>
      <c r="H60" s="43">
        <v>184</v>
      </c>
      <c r="I60" s="43">
        <v>692</v>
      </c>
      <c r="J60" s="43">
        <v>154</v>
      </c>
      <c r="K60" s="43">
        <v>653</v>
      </c>
      <c r="L60" s="43">
        <v>167</v>
      </c>
      <c r="M60" s="43">
        <v>563</v>
      </c>
    </row>
    <row r="61" spans="1:13" s="38" customFormat="1" ht="10.5" customHeight="1">
      <c r="A61" s="46" t="s">
        <v>475</v>
      </c>
      <c r="B61" s="45">
        <v>4</v>
      </c>
      <c r="C61" s="44">
        <v>3109</v>
      </c>
      <c r="D61" s="44">
        <v>163</v>
      </c>
      <c r="E61" s="44">
        <v>2946</v>
      </c>
      <c r="F61" s="43">
        <v>56</v>
      </c>
      <c r="G61" s="43">
        <v>730</v>
      </c>
      <c r="H61" s="43">
        <v>67</v>
      </c>
      <c r="I61" s="43">
        <v>775</v>
      </c>
      <c r="J61" s="43">
        <v>40</v>
      </c>
      <c r="K61" s="43">
        <v>739</v>
      </c>
      <c r="L61" s="43">
        <v>0</v>
      </c>
      <c r="M61" s="43">
        <v>702</v>
      </c>
    </row>
    <row r="62" spans="1:13" s="38" customFormat="1" ht="10.5" customHeight="1">
      <c r="A62" s="46" t="s">
        <v>476</v>
      </c>
      <c r="B62" s="45">
        <v>3</v>
      </c>
      <c r="C62" s="44">
        <v>3120</v>
      </c>
      <c r="D62" s="44">
        <v>657</v>
      </c>
      <c r="E62" s="44">
        <v>2463</v>
      </c>
      <c r="F62" s="43">
        <v>168</v>
      </c>
      <c r="G62" s="43">
        <v>574</v>
      </c>
      <c r="H62" s="43">
        <v>163</v>
      </c>
      <c r="I62" s="43">
        <v>622</v>
      </c>
      <c r="J62" s="43">
        <v>151</v>
      </c>
      <c r="K62" s="43">
        <v>634</v>
      </c>
      <c r="L62" s="43">
        <v>175</v>
      </c>
      <c r="M62" s="43">
        <v>633</v>
      </c>
    </row>
    <row r="63" spans="1:13" s="38" customFormat="1" ht="10.5" customHeight="1">
      <c r="A63" s="46" t="s">
        <v>471</v>
      </c>
      <c r="B63" s="45">
        <v>5</v>
      </c>
      <c r="C63" s="44">
        <v>5479</v>
      </c>
      <c r="D63" s="44">
        <v>1562</v>
      </c>
      <c r="E63" s="44">
        <v>3917</v>
      </c>
      <c r="F63" s="43">
        <v>421</v>
      </c>
      <c r="G63" s="43">
        <v>1018</v>
      </c>
      <c r="H63" s="43">
        <v>431</v>
      </c>
      <c r="I63" s="43">
        <v>1036</v>
      </c>
      <c r="J63" s="43">
        <v>374</v>
      </c>
      <c r="K63" s="43">
        <v>916</v>
      </c>
      <c r="L63" s="43">
        <v>336</v>
      </c>
      <c r="M63" s="43">
        <v>947</v>
      </c>
    </row>
    <row r="64" spans="1:13" s="38" customFormat="1" ht="10.5" customHeight="1">
      <c r="A64" s="46" t="s">
        <v>472</v>
      </c>
      <c r="B64" s="45">
        <v>10</v>
      </c>
      <c r="C64" s="44">
        <v>7065</v>
      </c>
      <c r="D64" s="44">
        <v>3485</v>
      </c>
      <c r="E64" s="44">
        <v>3580</v>
      </c>
      <c r="F64" s="43">
        <v>857</v>
      </c>
      <c r="G64" s="43">
        <v>891</v>
      </c>
      <c r="H64" s="43">
        <v>862</v>
      </c>
      <c r="I64" s="43">
        <v>890</v>
      </c>
      <c r="J64" s="43">
        <v>818</v>
      </c>
      <c r="K64" s="43">
        <v>869</v>
      </c>
      <c r="L64" s="43">
        <v>948</v>
      </c>
      <c r="M64" s="43">
        <v>930</v>
      </c>
    </row>
    <row r="65" spans="1:19" s="38" customFormat="1" ht="6" customHeight="1">
      <c r="A65" s="46"/>
      <c r="B65" s="45"/>
      <c r="C65" s="43"/>
      <c r="D65" s="43"/>
      <c r="E65" s="44"/>
      <c r="F65" s="43"/>
      <c r="G65" s="43"/>
      <c r="H65" s="43"/>
      <c r="I65" s="43"/>
      <c r="J65" s="43"/>
      <c r="K65" s="43"/>
      <c r="L65" s="43"/>
      <c r="M65" s="43"/>
      <c r="O65" s="47"/>
      <c r="P65" s="47"/>
      <c r="Q65" s="47"/>
      <c r="R65" s="47"/>
      <c r="S65" s="47"/>
    </row>
    <row r="66" spans="1:19" s="47" customFormat="1" ht="10.5" customHeight="1">
      <c r="A66" s="47" t="s">
        <v>477</v>
      </c>
      <c r="B66" s="50">
        <v>4</v>
      </c>
      <c r="C66" s="48">
        <v>492</v>
      </c>
      <c r="D66" s="48">
        <v>327</v>
      </c>
      <c r="E66" s="48">
        <v>165</v>
      </c>
      <c r="F66" s="48">
        <v>30</v>
      </c>
      <c r="G66" s="48">
        <v>11</v>
      </c>
      <c r="H66" s="48">
        <v>34</v>
      </c>
      <c r="I66" s="48">
        <v>6</v>
      </c>
      <c r="J66" s="48">
        <v>107</v>
      </c>
      <c r="K66" s="48">
        <v>56</v>
      </c>
      <c r="L66" s="48">
        <v>156</v>
      </c>
      <c r="M66" s="48">
        <v>92</v>
      </c>
      <c r="O66" s="38"/>
      <c r="P66" s="38"/>
      <c r="Q66" s="38"/>
      <c r="R66" s="38"/>
      <c r="S66" s="38"/>
    </row>
    <row r="67" spans="1:19" s="38" customFormat="1" ht="10.5" customHeight="1">
      <c r="A67" s="46" t="s">
        <v>478</v>
      </c>
      <c r="B67" s="45">
        <v>1</v>
      </c>
      <c r="C67" s="44">
        <v>1</v>
      </c>
      <c r="D67" s="44">
        <v>0</v>
      </c>
      <c r="E67" s="44">
        <v>1</v>
      </c>
      <c r="F67" s="43">
        <v>0</v>
      </c>
      <c r="G67" s="43">
        <v>0</v>
      </c>
      <c r="H67" s="43">
        <v>0</v>
      </c>
      <c r="I67" s="43">
        <v>0</v>
      </c>
      <c r="J67" s="43">
        <v>0</v>
      </c>
      <c r="K67" s="43">
        <v>0</v>
      </c>
      <c r="L67" s="43">
        <v>0</v>
      </c>
      <c r="M67" s="43">
        <v>1</v>
      </c>
    </row>
    <row r="68" spans="1:19" s="38" customFormat="1" ht="10.5" customHeight="1">
      <c r="A68" s="46" t="s">
        <v>479</v>
      </c>
      <c r="B68" s="45">
        <v>2</v>
      </c>
      <c r="C68" s="44">
        <v>309</v>
      </c>
      <c r="D68" s="44">
        <v>183</v>
      </c>
      <c r="E68" s="44">
        <v>126</v>
      </c>
      <c r="F68" s="43">
        <v>0</v>
      </c>
      <c r="G68" s="43">
        <v>0</v>
      </c>
      <c r="H68" s="43">
        <v>0</v>
      </c>
      <c r="I68" s="43">
        <v>0</v>
      </c>
      <c r="J68" s="43">
        <v>74</v>
      </c>
      <c r="K68" s="43">
        <v>50</v>
      </c>
      <c r="L68" s="43">
        <v>109</v>
      </c>
      <c r="M68" s="43">
        <v>76</v>
      </c>
    </row>
    <row r="69" spans="1:19" s="38" customFormat="1" ht="10.5" customHeight="1">
      <c r="A69" s="46" t="s">
        <v>474</v>
      </c>
      <c r="B69" s="45">
        <v>1</v>
      </c>
      <c r="C69" s="44">
        <v>182</v>
      </c>
      <c r="D69" s="44">
        <v>144</v>
      </c>
      <c r="E69" s="44">
        <v>38</v>
      </c>
      <c r="F69" s="43">
        <v>30</v>
      </c>
      <c r="G69" s="43">
        <v>11</v>
      </c>
      <c r="H69" s="43">
        <v>34</v>
      </c>
      <c r="I69" s="43">
        <v>6</v>
      </c>
      <c r="J69" s="43">
        <v>33</v>
      </c>
      <c r="K69" s="43">
        <v>6</v>
      </c>
      <c r="L69" s="43">
        <v>47</v>
      </c>
      <c r="M69" s="43">
        <v>15</v>
      </c>
    </row>
    <row r="70" spans="1:19" s="38" customFormat="1" ht="10.5" customHeight="1">
      <c r="A70" s="46"/>
      <c r="B70" s="45"/>
      <c r="C70" s="43"/>
      <c r="D70" s="43"/>
      <c r="E70" s="43"/>
      <c r="F70" s="43"/>
      <c r="G70" s="43"/>
      <c r="H70" s="43"/>
      <c r="I70" s="43"/>
      <c r="J70" s="43"/>
      <c r="K70" s="43"/>
      <c r="L70" s="43"/>
      <c r="M70" s="43"/>
    </row>
    <row r="71" spans="1:19" s="38" customFormat="1" ht="6" customHeight="1">
      <c r="A71" s="38" t="s">
        <v>465</v>
      </c>
      <c r="B71" s="45">
        <v>1</v>
      </c>
      <c r="C71" s="43">
        <v>182</v>
      </c>
      <c r="D71" s="43">
        <v>144</v>
      </c>
      <c r="E71" s="43">
        <v>38</v>
      </c>
      <c r="F71" s="43">
        <v>30</v>
      </c>
      <c r="G71" s="43">
        <v>11</v>
      </c>
      <c r="H71" s="43">
        <v>34</v>
      </c>
      <c r="I71" s="43">
        <v>6</v>
      </c>
      <c r="J71" s="43">
        <v>33</v>
      </c>
      <c r="K71" s="43">
        <v>6</v>
      </c>
      <c r="L71" s="43">
        <v>47</v>
      </c>
      <c r="M71" s="43">
        <v>15</v>
      </c>
    </row>
    <row r="72" spans="1:19" s="38" customFormat="1" ht="10.5" customHeight="1">
      <c r="A72" s="46" t="s">
        <v>474</v>
      </c>
      <c r="B72" s="45">
        <v>1</v>
      </c>
      <c r="C72" s="44">
        <v>182</v>
      </c>
      <c r="D72" s="44">
        <v>144</v>
      </c>
      <c r="E72" s="44">
        <v>38</v>
      </c>
      <c r="F72" s="43">
        <v>30</v>
      </c>
      <c r="G72" s="43">
        <v>11</v>
      </c>
      <c r="H72" s="43">
        <v>34</v>
      </c>
      <c r="I72" s="43">
        <v>6</v>
      </c>
      <c r="J72" s="43">
        <v>33</v>
      </c>
      <c r="K72" s="43">
        <v>6</v>
      </c>
      <c r="L72" s="43">
        <v>47</v>
      </c>
      <c r="M72" s="43">
        <v>15</v>
      </c>
    </row>
    <row r="73" spans="1:19" s="38" customFormat="1" ht="10.5" customHeight="1">
      <c r="A73" s="46"/>
      <c r="B73" s="45"/>
      <c r="C73" s="43"/>
      <c r="D73" s="43"/>
      <c r="E73" s="43"/>
      <c r="F73" s="43"/>
      <c r="G73" s="43"/>
      <c r="H73" s="43"/>
      <c r="I73" s="43"/>
      <c r="J73" s="43"/>
      <c r="K73" s="43"/>
      <c r="L73" s="43"/>
      <c r="M73" s="43"/>
      <c r="O73" s="51"/>
    </row>
    <row r="74" spans="1:19" s="38" customFormat="1" ht="10.5" customHeight="1">
      <c r="A74" s="38" t="s">
        <v>467</v>
      </c>
      <c r="B74" s="45">
        <v>3</v>
      </c>
      <c r="C74" s="43">
        <v>310</v>
      </c>
      <c r="D74" s="43">
        <v>183</v>
      </c>
      <c r="E74" s="43">
        <v>127</v>
      </c>
      <c r="F74" s="43">
        <v>0</v>
      </c>
      <c r="G74" s="43">
        <v>0</v>
      </c>
      <c r="H74" s="43">
        <v>0</v>
      </c>
      <c r="I74" s="43">
        <v>0</v>
      </c>
      <c r="J74" s="43">
        <v>74</v>
      </c>
      <c r="K74" s="43">
        <v>50</v>
      </c>
      <c r="L74" s="43">
        <v>109</v>
      </c>
      <c r="M74" s="43">
        <v>77</v>
      </c>
      <c r="N74" s="51"/>
    </row>
    <row r="75" spans="1:19" s="38" customFormat="1" ht="6" customHeight="1">
      <c r="A75" s="46" t="s">
        <v>193</v>
      </c>
      <c r="B75" s="45">
        <v>1</v>
      </c>
      <c r="C75" s="44">
        <v>1</v>
      </c>
      <c r="D75" s="44">
        <v>0</v>
      </c>
      <c r="E75" s="44">
        <v>1</v>
      </c>
      <c r="F75" s="43">
        <v>0</v>
      </c>
      <c r="G75" s="43">
        <v>0</v>
      </c>
      <c r="H75" s="43">
        <v>0</v>
      </c>
      <c r="I75" s="43">
        <v>0</v>
      </c>
      <c r="J75" s="43">
        <v>0</v>
      </c>
      <c r="K75" s="43">
        <v>0</v>
      </c>
      <c r="L75" s="43">
        <v>0</v>
      </c>
      <c r="M75" s="43">
        <v>1</v>
      </c>
    </row>
    <row r="76" spans="1:19" s="38" customFormat="1" ht="10.5" customHeight="1">
      <c r="A76" s="46" t="s">
        <v>192</v>
      </c>
      <c r="B76" s="45">
        <v>2</v>
      </c>
      <c r="C76" s="44">
        <v>309</v>
      </c>
      <c r="D76" s="44">
        <v>183</v>
      </c>
      <c r="E76" s="44">
        <v>126</v>
      </c>
      <c r="F76" s="43">
        <v>0</v>
      </c>
      <c r="G76" s="43">
        <v>0</v>
      </c>
      <c r="H76" s="43">
        <v>0</v>
      </c>
      <c r="I76" s="43">
        <v>0</v>
      </c>
      <c r="J76" s="43">
        <v>74</v>
      </c>
      <c r="K76" s="43">
        <v>50</v>
      </c>
      <c r="L76" s="43">
        <v>109</v>
      </c>
      <c r="M76" s="43">
        <v>76</v>
      </c>
    </row>
    <row r="77" spans="1:19" s="38" customFormat="1" ht="10.5" customHeight="1">
      <c r="A77" s="46" t="s">
        <v>193</v>
      </c>
      <c r="B77" s="45">
        <v>2</v>
      </c>
      <c r="C77" s="44">
        <v>7</v>
      </c>
      <c r="D77" s="44">
        <v>2</v>
      </c>
      <c r="E77" s="44">
        <v>5</v>
      </c>
      <c r="F77" s="43">
        <v>0</v>
      </c>
      <c r="G77" s="43">
        <v>0</v>
      </c>
      <c r="H77" s="43">
        <v>0</v>
      </c>
      <c r="I77" s="43">
        <v>0</v>
      </c>
      <c r="J77" s="43">
        <v>0</v>
      </c>
      <c r="K77" s="43">
        <v>0</v>
      </c>
      <c r="L77" s="43">
        <v>2</v>
      </c>
      <c r="M77" s="43">
        <v>5</v>
      </c>
    </row>
    <row r="78" spans="1:19" s="38" customFormat="1" ht="10.5" customHeight="1">
      <c r="A78" s="46" t="s">
        <v>192</v>
      </c>
      <c r="B78" s="45">
        <v>3</v>
      </c>
      <c r="C78" s="44">
        <v>449</v>
      </c>
      <c r="D78" s="44">
        <v>270</v>
      </c>
      <c r="E78" s="44">
        <v>179</v>
      </c>
      <c r="F78" s="43">
        <v>0</v>
      </c>
      <c r="G78" s="43">
        <v>0</v>
      </c>
      <c r="H78" s="43">
        <v>76</v>
      </c>
      <c r="I78" s="43">
        <v>50</v>
      </c>
      <c r="J78" s="43">
        <v>88</v>
      </c>
      <c r="K78" s="43">
        <v>68</v>
      </c>
      <c r="L78" s="43">
        <v>106</v>
      </c>
      <c r="M78" s="43">
        <v>61</v>
      </c>
    </row>
    <row r="79" spans="1:19" s="38" customFormat="1" ht="6" customHeight="1">
      <c r="A79" s="42"/>
      <c r="B79" s="41"/>
      <c r="C79" s="40"/>
      <c r="D79" s="40"/>
      <c r="E79" s="40"/>
      <c r="F79" s="40"/>
      <c r="G79" s="40"/>
      <c r="H79" s="40"/>
      <c r="I79" s="40"/>
      <c r="J79" s="40"/>
      <c r="K79" s="40"/>
      <c r="L79" s="40"/>
      <c r="M79" s="40"/>
    </row>
    <row r="80" spans="1:19" s="38" customFormat="1" ht="11.25" customHeight="1">
      <c r="A80" s="38" t="s">
        <v>191</v>
      </c>
      <c r="B80" s="39"/>
      <c r="C80" s="39"/>
      <c r="D80" s="39"/>
      <c r="E80" s="39"/>
      <c r="F80" s="39"/>
      <c r="G80" s="39"/>
      <c r="H80" s="39"/>
      <c r="I80" s="39"/>
      <c r="J80" s="39"/>
      <c r="K80" s="39"/>
      <c r="L80" s="39"/>
      <c r="M80" s="39"/>
    </row>
    <row r="81" spans="15:19" s="38" customFormat="1" ht="10.5"/>
    <row r="82" spans="15:19" s="38" customFormat="1">
      <c r="O82" s="37"/>
      <c r="P82" s="37"/>
      <c r="Q82" s="37"/>
      <c r="R82" s="37"/>
      <c r="S82" s="37"/>
    </row>
    <row r="83" spans="15:19" ht="10.5" customHeight="1"/>
    <row r="84" spans="15:19" ht="10.5" customHeight="1"/>
    <row r="85" spans="15:19" ht="10.5" customHeight="1"/>
    <row r="86" spans="15:19" ht="10.5" customHeight="1"/>
    <row r="87" spans="15:19" ht="10.5" customHeight="1"/>
    <row r="88" spans="15:19" ht="10.5" customHeight="1"/>
    <row r="89" spans="15:19" ht="10.5" customHeight="1"/>
  </sheetData>
  <mergeCells count="13">
    <mergeCell ref="A4:M4"/>
    <mergeCell ref="A15:A17"/>
    <mergeCell ref="B15:B17"/>
    <mergeCell ref="C15:M15"/>
    <mergeCell ref="O15:O17"/>
    <mergeCell ref="P15:S15"/>
    <mergeCell ref="C16:E16"/>
    <mergeCell ref="F16:G16"/>
    <mergeCell ref="H16:I16"/>
    <mergeCell ref="J16:K16"/>
    <mergeCell ref="L16:M16"/>
    <mergeCell ref="P16:Q16"/>
    <mergeCell ref="R16:S16"/>
  </mergeCells>
  <phoneticPr fontId="8"/>
  <pageMargins left="0.6692913385826772" right="0.6692913385826772" top="0.78740157480314965" bottom="0.78740157480314965" header="0.51181102362204722"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13</vt:i4>
      </vt:variant>
    </vt:vector>
  </HeadingPairs>
  <TitlesOfParts>
    <vt:vector size="35"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'H19'!Print_Area</vt:lpstr>
      <vt:lpstr>'H21'!Print_Area</vt:lpstr>
      <vt:lpstr>'H22'!Print_Area</vt:lpstr>
      <vt:lpstr>'H23'!Print_Area</vt:lpstr>
      <vt:lpstr>'H24'!Print_Area</vt:lpstr>
      <vt:lpstr>'H25'!Print_Area</vt:lpstr>
      <vt:lpstr>'H28'!Print_Area</vt:lpstr>
      <vt:lpstr>'H30'!Print_Area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2007-02-16T02:47:33Z</cp:lastPrinted>
  <dcterms:created xsi:type="dcterms:W3CDTF">1999-04-28T06:45:34Z</dcterms:created>
  <dcterms:modified xsi:type="dcterms:W3CDTF">2024-03-26T01:00:15Z</dcterms:modified>
</cp:coreProperties>
</file>