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8高塚\"/>
    </mc:Choice>
  </mc:AlternateContent>
  <xr:revisionPtr revIDLastSave="0" documentId="13_ncr:1_{C856830A-B27E-4C8D-8457-552CD0A52E9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05" sheetId="16" r:id="rId1"/>
    <sheet name="R04" sheetId="15" r:id="rId2"/>
    <sheet name="R03" sheetId="14" r:id="rId3"/>
    <sheet name="R02" sheetId="13" r:id="rId4"/>
    <sheet name="R01" sheetId="12" r:id="rId5"/>
    <sheet name="H30" sheetId="11" r:id="rId6"/>
    <sheet name="H29" sheetId="10" r:id="rId7"/>
    <sheet name="H28" sheetId="9" r:id="rId8"/>
    <sheet name="H27" sheetId="8" r:id="rId9"/>
    <sheet name="H26" sheetId="7" r:id="rId10"/>
    <sheet name="H25" sheetId="6" r:id="rId11"/>
    <sheet name="H24" sheetId="5" r:id="rId12"/>
    <sheet name="H23" sheetId="4" r:id="rId13"/>
  </sheets>
  <definedNames>
    <definedName name="_xlnm.Print_Area" localSheetId="12">'H23'!$A$1:$G$16</definedName>
    <definedName name="_xlnm.Print_Area" localSheetId="11">'H24'!$A$1:$G$17</definedName>
    <definedName name="_xlnm.Print_Area" localSheetId="10">'H25'!$A$1:$G$20</definedName>
    <definedName name="_xlnm.Print_Area" localSheetId="9">'H26'!$A$1:$H$20</definedName>
    <definedName name="_xlnm.Print_Area" localSheetId="8">'H27'!$A$1:$H$20</definedName>
    <definedName name="_xlnm.Print_Area" localSheetId="7">'H28'!$A$1:$H$20</definedName>
    <definedName name="_xlnm.Print_Area" localSheetId="4">'R01'!$A$1:$H$20</definedName>
    <definedName name="_xlnm.Print_Area" localSheetId="3">'R02'!$A$1:$F$30</definedName>
    <definedName name="_xlnm.Print_Area" localSheetId="2">'R03'!$A$1:$F$30</definedName>
    <definedName name="_xlnm.Print_Area" localSheetId="1">'R04'!$A$1:$F$31</definedName>
    <definedName name="_xlnm.Print_Area" localSheetId="0">'R05'!$A$1:$F$31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4" l="1"/>
  <c r="B18" i="14"/>
  <c r="B18" i="11" l="1"/>
  <c r="B17" i="11"/>
  <c r="B16" i="11"/>
  <c r="B15" i="11"/>
  <c r="B14" i="11"/>
</calcChain>
</file>

<file path=xl/sharedStrings.xml><?xml version="1.0" encoding="utf-8"?>
<sst xmlns="http://schemas.openxmlformats.org/spreadsheetml/2006/main" count="401" uniqueCount="155">
  <si>
    <r>
      <t>平成</t>
    </r>
    <r>
      <rPr>
        <sz val="8"/>
        <rFont val="ＭＳ 明朝"/>
        <family val="1"/>
        <charset val="128"/>
      </rPr>
      <t>19年度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</si>
  <si>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Ph sb="5" eb="6">
      <t>ド</t>
    </rPh>
    <phoneticPr fontId="3"/>
  </si>
  <si>
    <t>平成18年度</t>
    <rPh sb="5" eb="6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</si>
  <si>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</si>
  <si>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Ph sb="5" eb="6">
      <t>ド</t>
    </rPh>
    <phoneticPr fontId="3"/>
  </si>
  <si>
    <t>各年度末現在</t>
    <rPh sb="0" eb="4">
      <t>カクネンドマツ</t>
    </rPh>
    <rPh sb="4" eb="6">
      <t>ゲンザイ</t>
    </rPh>
    <phoneticPr fontId="3"/>
  </si>
  <si>
    <t>（単位　件）</t>
    <rPh sb="1" eb="3">
      <t>タンイ</t>
    </rPh>
    <rPh sb="4" eb="5">
      <t>ケン</t>
    </rPh>
    <phoneticPr fontId="3"/>
  </si>
  <si>
    <t>　資料：総務省情報通信国際戦略局情報通信政策課</t>
    <rPh sb="4" eb="7">
      <t>ソウムショウ</t>
    </rPh>
    <rPh sb="7" eb="9">
      <t>ジョウホウ</t>
    </rPh>
    <rPh sb="9" eb="11">
      <t>ツウシン</t>
    </rPh>
    <rPh sb="11" eb="13">
      <t>コクサイ</t>
    </rPh>
    <rPh sb="13" eb="15">
      <t>センリャク</t>
    </rPh>
    <rPh sb="15" eb="16">
      <t>キョク</t>
    </rPh>
    <rPh sb="16" eb="18">
      <t>ジョウホウ</t>
    </rPh>
    <rPh sb="18" eb="20">
      <t>ツウシン</t>
    </rPh>
    <rPh sb="20" eb="22">
      <t>セイサク</t>
    </rPh>
    <rPh sb="22" eb="23">
      <t>カ</t>
    </rPh>
    <phoneticPr fontId="3"/>
  </si>
  <si>
    <t>年度</t>
    <rPh sb="0" eb="2">
      <t>ネンド</t>
    </rPh>
    <phoneticPr fontId="3"/>
  </si>
  <si>
    <t>総数</t>
    <rPh sb="0" eb="2">
      <t>ソウスウ</t>
    </rPh>
    <phoneticPr fontId="3"/>
  </si>
  <si>
    <t>DSL</t>
    <phoneticPr fontId="3"/>
  </si>
  <si>
    <t>CATV</t>
    <phoneticPr fontId="3"/>
  </si>
  <si>
    <t>FWA</t>
    <phoneticPr fontId="3"/>
  </si>
  <si>
    <t>BWA</t>
    <phoneticPr fontId="3"/>
  </si>
  <si>
    <t>（光ファイバー家庭引込線）</t>
    <phoneticPr fontId="3"/>
  </si>
  <si>
    <t>（デジタル加入者線）</t>
    <phoneticPr fontId="3"/>
  </si>
  <si>
    <t>（ケーブルテレビ）</t>
    <phoneticPr fontId="3"/>
  </si>
  <si>
    <t>（固定無線アクセス）</t>
    <phoneticPr fontId="3"/>
  </si>
  <si>
    <t>（広帯域移動無線アクセス）</t>
    <phoneticPr fontId="3"/>
  </si>
  <si>
    <t>FTTH</t>
    <phoneticPr fontId="3"/>
  </si>
  <si>
    <t>１９　ブロードバンドサービス契約数</t>
    <rPh sb="14" eb="17">
      <t>ケイヤクスウ</t>
    </rPh>
    <phoneticPr fontId="3"/>
  </si>
  <si>
    <t>　本表は，京都府分の数値である。</t>
    <rPh sb="1" eb="2">
      <t>ホン</t>
    </rPh>
    <rPh sb="2" eb="3">
      <t>ヒョウ</t>
    </rPh>
    <rPh sb="5" eb="8">
      <t>キョウトフ</t>
    </rPh>
    <rPh sb="8" eb="9">
      <t>ブン</t>
    </rPh>
    <rPh sb="10" eb="12">
      <t>スウチ</t>
    </rPh>
    <phoneticPr fontId="3"/>
  </si>
  <si>
    <t xml:space="preserve">  a)  平成２０年度については、BWAアクセスサービスを含まない。</t>
    <rPh sb="11" eb="12">
      <t>ド</t>
    </rPh>
    <rPh sb="30" eb="31">
      <t>フク</t>
    </rPh>
    <phoneticPr fontId="3"/>
  </si>
  <si>
    <t>　資料：総務省総合通信基盤局電気通信事業部</t>
    <rPh sb="4" eb="7">
      <t>ソウムショウ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</si>
  <si>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</si>
  <si>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3"/>
  </si>
  <si>
    <t>平成19年度</t>
    <rPh sb="5" eb="6">
      <t>ド</t>
    </rPh>
    <phoneticPr fontId="3"/>
  </si>
  <si>
    <t>（広帯域移動無線アクセス）</t>
    <phoneticPr fontId="3"/>
  </si>
  <si>
    <t>（固定無線アクセス）</t>
    <phoneticPr fontId="3"/>
  </si>
  <si>
    <t>（ケーブルテレビ）</t>
    <phoneticPr fontId="3"/>
  </si>
  <si>
    <t>（デジタル加入者線）</t>
    <phoneticPr fontId="3"/>
  </si>
  <si>
    <t>（光ファイバー家庭引込線）</t>
    <phoneticPr fontId="3"/>
  </si>
  <si>
    <t>BWA</t>
    <phoneticPr fontId="3"/>
  </si>
  <si>
    <t>FWA</t>
    <phoneticPr fontId="3"/>
  </si>
  <si>
    <t>CATV</t>
    <phoneticPr fontId="3"/>
  </si>
  <si>
    <t>DSL</t>
    <phoneticPr fontId="3"/>
  </si>
  <si>
    <t>FTTH</t>
    <phoneticPr fontId="3"/>
  </si>
  <si>
    <t>総数 a)</t>
    <rPh sb="0" eb="2">
      <t>ソウスウ</t>
    </rPh>
    <phoneticPr fontId="3"/>
  </si>
  <si>
    <t xml:space="preserve">  a)  平成２０年度については，ＢＷＡアクセスサービスを含まない。</t>
    <rPh sb="11" eb="12">
      <t>ド</t>
    </rPh>
    <rPh sb="30" eb="31">
      <t>フク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</si>
  <si>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Ph sb="5" eb="6">
      <t>ド</t>
    </rPh>
    <phoneticPr fontId="3"/>
  </si>
  <si>
    <t>…</t>
    <phoneticPr fontId="3"/>
  </si>
  <si>
    <t>γ592,181</t>
    <phoneticPr fontId="3"/>
  </si>
  <si>
    <t>γ821,587</t>
    <phoneticPr fontId="3"/>
  </si>
  <si>
    <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3"/>
  </si>
  <si>
    <t>平成20年度</t>
    <rPh sb="5" eb="6">
      <t>ド</t>
    </rPh>
    <phoneticPr fontId="3"/>
  </si>
  <si>
    <t>アクセスサービス</t>
    <phoneticPr fontId="3"/>
  </si>
  <si>
    <t>アクセスサービス</t>
    <phoneticPr fontId="3"/>
  </si>
  <si>
    <t>3.9世代携帯電話</t>
    <phoneticPr fontId="3"/>
  </si>
  <si>
    <t>ＢＷＡ</t>
    <phoneticPr fontId="3"/>
  </si>
  <si>
    <t>ＦＷＡ</t>
    <phoneticPr fontId="3"/>
  </si>
  <si>
    <t>ＣＡＴＶ</t>
    <phoneticPr fontId="3"/>
  </si>
  <si>
    <t>ＤＳＬ</t>
    <phoneticPr fontId="3"/>
  </si>
  <si>
    <t>ＦＴＴＨ</t>
    <phoneticPr fontId="3"/>
  </si>
  <si>
    <t>各年度末</t>
    <phoneticPr fontId="3"/>
  </si>
  <si>
    <t>電話アクセスサービスとは携帯電話等を用いて3．9世代移動通信システム（LTE）で接続するものをいう。</t>
    <phoneticPr fontId="3"/>
  </si>
  <si>
    <t>の，ＢＷＡアクセスサービスとは２．５GHz帯を使用する広帯域移動無線アクセスシステム（WiMAX等）で接続するもの，3.9世代携帯</t>
    <phoneticPr fontId="3"/>
  </si>
  <si>
    <t>アクセスサービスとはケーブルテレビ回線で接続するもの，ＦＷＡアクセスサービスとは固定された利用者端末を無線で接続するも</t>
    <phoneticPr fontId="3"/>
  </si>
  <si>
    <t>電話回線を利用するVDSL等を含む。），ＤＳＬアクセスサービスとは電話回線（メタル回線）で接続するもの（ADSL等），ＣＡＴＶ</t>
    <phoneticPr fontId="3"/>
  </si>
  <si>
    <t>　本表は，京都府分の数値である。ＦＴＴＨアクセスサービスとはファイバー回線で接続するもの（集合住宅内等において，一部に</t>
    <rPh sb="1" eb="2">
      <t>ホン</t>
    </rPh>
    <rPh sb="2" eb="3">
      <t>ヒョウ</t>
    </rPh>
    <rPh sb="5" eb="8">
      <t>キョウトフ</t>
    </rPh>
    <rPh sb="8" eb="9">
      <t>ブン</t>
    </rPh>
    <rPh sb="10" eb="12">
      <t>スウチ</t>
    </rPh>
    <phoneticPr fontId="3"/>
  </si>
  <si>
    <t>　本表は，京都府分の数値である。ＦＴＴＨアクセスサービスとは光ファイバー回線で接続するもの（集合住宅内等において，一部</t>
    <rPh sb="1" eb="2">
      <t>ホン</t>
    </rPh>
    <rPh sb="2" eb="3">
      <t>ヒョウ</t>
    </rPh>
    <rPh sb="5" eb="8">
      <t>キョウトフ</t>
    </rPh>
    <rPh sb="8" eb="9">
      <t>ブン</t>
    </rPh>
    <rPh sb="10" eb="12">
      <t>スウチ</t>
    </rPh>
    <rPh sb="30" eb="31">
      <t>ヒカリ</t>
    </rPh>
    <phoneticPr fontId="3"/>
  </si>
  <si>
    <t>に電話回線を利用するVDSL等を含む。），ＤＳＬアクセスサービスとは電話回線（メタル回線）で接続するもの（ADSL等），ＣＡＴＶ</t>
    <phoneticPr fontId="3"/>
  </si>
  <si>
    <t>ＦＴＴＨ</t>
    <phoneticPr fontId="3"/>
  </si>
  <si>
    <t>ＤＳＬ</t>
    <phoneticPr fontId="3"/>
  </si>
  <si>
    <t>ＣＡＴＶ</t>
    <phoneticPr fontId="3"/>
  </si>
  <si>
    <t>ＦＷＡ</t>
    <phoneticPr fontId="3"/>
  </si>
  <si>
    <t>ＢＷＡ</t>
    <phoneticPr fontId="3"/>
  </si>
  <si>
    <t>3.9世代携帯電話</t>
    <phoneticPr fontId="3"/>
  </si>
  <si>
    <t>アクセスサービス</t>
    <phoneticPr fontId="3"/>
  </si>
  <si>
    <t>アクセスサービス</t>
    <phoneticPr fontId="3"/>
  </si>
  <si>
    <t>平成21年度</t>
    <rPh sb="5" eb="6">
      <t>ド</t>
    </rPh>
    <phoneticPr fontId="3"/>
  </si>
  <si>
    <t>…</t>
  </si>
  <si>
    <r>
      <t>平成</t>
    </r>
    <r>
      <rPr>
        <sz val="8"/>
        <rFont val="ＭＳ 明朝"/>
        <family val="1"/>
        <charset val="128"/>
      </rPr>
      <t>24年度</t>
    </r>
    <rPh sb="5" eb="6">
      <t>ド</t>
    </rPh>
    <phoneticPr fontId="3"/>
  </si>
  <si>
    <t>γ1,264,406</t>
    <phoneticPr fontId="3"/>
  </si>
  <si>
    <t>γ619,573</t>
    <phoneticPr fontId="3"/>
  </si>
  <si>
    <t>γ395,353</t>
    <phoneticPr fontId="3"/>
  </si>
  <si>
    <r>
      <t>平成</t>
    </r>
    <r>
      <rPr>
        <b/>
        <sz val="8"/>
        <rFont val="ＭＳ ゴシック"/>
        <family val="3"/>
        <charset val="128"/>
      </rPr>
      <t>25年度</t>
    </r>
    <rPh sb="5" eb="6">
      <t>ド</t>
    </rPh>
    <phoneticPr fontId="3"/>
  </si>
  <si>
    <t>平成22年度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</si>
  <si>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25年度</t>
    </r>
    <rPh sb="5" eb="6">
      <t>ド</t>
    </rPh>
    <phoneticPr fontId="3"/>
  </si>
  <si>
    <t>γ1,818,545</t>
    <phoneticPr fontId="3"/>
  </si>
  <si>
    <t>γ644,589</t>
    <phoneticPr fontId="3"/>
  </si>
  <si>
    <t>γ61,044</t>
    <phoneticPr fontId="3"/>
  </si>
  <si>
    <r>
      <t>平成</t>
    </r>
    <r>
      <rPr>
        <b/>
        <sz val="8"/>
        <rFont val="ＭＳ ゴシック"/>
        <family val="3"/>
        <charset val="128"/>
      </rPr>
      <t>26年度</t>
    </r>
    <rPh sb="5" eb="6">
      <t>ド</t>
    </rPh>
    <phoneticPr fontId="3"/>
  </si>
  <si>
    <t>の，ＢＷＡアクセスサービスとは２．５GHz帯を使用する広帯域移動無線アクセスシステム（WiMAX等）で接続するもの，3.9-4世代携</t>
    <phoneticPr fontId="3"/>
  </si>
  <si>
    <t>帯電話アクセスサービスとは携帯電話等を用いて3．9-4世代移動通信システム（LTE）で接続するものをいう。</t>
    <phoneticPr fontId="3"/>
  </si>
  <si>
    <t>ＦＴＴＨ</t>
    <phoneticPr fontId="3"/>
  </si>
  <si>
    <t>ＤＳＬ</t>
    <phoneticPr fontId="3"/>
  </si>
  <si>
    <t>ＣＡＴＶ</t>
    <phoneticPr fontId="3"/>
  </si>
  <si>
    <t>ＦＷＡ</t>
    <phoneticPr fontId="3"/>
  </si>
  <si>
    <t>ＢＷＡ</t>
    <phoneticPr fontId="3"/>
  </si>
  <si>
    <t>3.9-4世代携帯電話</t>
    <phoneticPr fontId="3"/>
  </si>
  <si>
    <t>アクセスサービス</t>
    <phoneticPr fontId="3"/>
  </si>
  <si>
    <t>アクセスサービス</t>
    <phoneticPr fontId="3"/>
  </si>
  <si>
    <t>平成23年度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</si>
  <si>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26年度</t>
    </r>
    <rPh sb="5" eb="6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</si>
  <si>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27年度</t>
    </r>
    <rPh sb="5" eb="6">
      <t>ド</t>
    </rPh>
    <phoneticPr fontId="3"/>
  </si>
  <si>
    <t>に電話回線を利用するVDSL等を含む。），ＤＳＬアクセスサービスとは電話回線（メタル回線）で接続するもの（ADSL等），ＣＡＴＶ</t>
    <phoneticPr fontId="3"/>
  </si>
  <si>
    <t>アクセスサービスとはケーブルテレビ回線で接続するもの，ＦＷＡアクセスサービスとは固定された利用者端末を無線で接続するも</t>
    <phoneticPr fontId="3"/>
  </si>
  <si>
    <t>の，ＢＷＡアクセスサービスとは２．５GHz帯を使用する広帯域移動無線アクセスシステム（WiMAX等）で接続するもの，3.9-4世代携</t>
    <phoneticPr fontId="3"/>
  </si>
  <si>
    <t>帯電話アクセスサービスとは携帯電話等を用いて3．9-4世代移動通信システム（LTE）で接続するものをいう。</t>
    <phoneticPr fontId="3"/>
  </si>
  <si>
    <t>各年度末</t>
    <phoneticPr fontId="3"/>
  </si>
  <si>
    <t>年度</t>
    <rPh sb="0" eb="2">
      <t>ネンド</t>
    </rPh>
    <phoneticPr fontId="3"/>
  </si>
  <si>
    <t>ＦＴＴＨ</t>
    <phoneticPr fontId="3"/>
  </si>
  <si>
    <t>ＤＳＬ</t>
    <phoneticPr fontId="3"/>
  </si>
  <si>
    <t>ＣＡＴＶ</t>
    <phoneticPr fontId="3"/>
  </si>
  <si>
    <t>ＦＷＡ</t>
    <phoneticPr fontId="3"/>
  </si>
  <si>
    <t>ＢＷＡ</t>
    <phoneticPr fontId="3"/>
  </si>
  <si>
    <t>3.9-4世代携帯電話</t>
    <phoneticPr fontId="3"/>
  </si>
  <si>
    <t>アクセスサービス</t>
    <phoneticPr fontId="3"/>
  </si>
  <si>
    <t>平成24年度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</si>
  <si>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27年度</t>
    </r>
    <rPh sb="5" eb="6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</si>
  <si>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28年度</t>
    </r>
    <rPh sb="5" eb="6">
      <t>ド</t>
    </rPh>
    <phoneticPr fontId="3"/>
  </si>
  <si>
    <t>平成25年度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</si>
  <si>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28年度</t>
    </r>
    <rPh sb="5" eb="6">
      <t>ド</t>
    </rPh>
    <phoneticPr fontId="3"/>
  </si>
  <si>
    <r>
      <t>平成</t>
    </r>
    <r>
      <rPr>
        <b/>
        <sz val="8"/>
        <rFont val="ＭＳ Ｐゴシック"/>
        <family val="3"/>
        <charset val="128"/>
      </rPr>
      <t>29年度</t>
    </r>
    <rPh sb="5" eb="6">
      <t>ド</t>
    </rPh>
    <phoneticPr fontId="3"/>
  </si>
  <si>
    <t>平成26年度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</si>
  <si>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</si>
  <si>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5" eb="6">
      <t>ド</t>
    </rPh>
    <phoneticPr fontId="3"/>
  </si>
  <si>
    <r>
      <t>平成</t>
    </r>
    <r>
      <rPr>
        <b/>
        <sz val="8"/>
        <rFont val="ＭＳ Ｐゴシック"/>
        <family val="3"/>
        <charset val="128"/>
      </rPr>
      <t>30年度</t>
    </r>
    <rPh sb="5" eb="6">
      <t>ド</t>
    </rPh>
    <phoneticPr fontId="3"/>
  </si>
  <si>
    <t>１８　通信サービス契約数</t>
    <rPh sb="3" eb="5">
      <t>ツウシン</t>
    </rPh>
    <rPh sb="9" eb="12">
      <t>ケイヤクスウ</t>
    </rPh>
    <phoneticPr fontId="3"/>
  </si>
  <si>
    <t>　本表は，インターネット接続手段別の京都府分数値である。FTTHとは光ファイバー回線で接続するもの(集合住宅内等において，</t>
    <rPh sb="1" eb="2">
      <t>ホン</t>
    </rPh>
    <rPh sb="2" eb="3">
      <t>ヒョウ</t>
    </rPh>
    <rPh sb="12" eb="14">
      <t>セツゾク</t>
    </rPh>
    <rPh sb="14" eb="16">
      <t>シュダン</t>
    </rPh>
    <rPh sb="16" eb="17">
      <t>ベツ</t>
    </rPh>
    <rPh sb="18" eb="21">
      <t>キョウトフ</t>
    </rPh>
    <rPh sb="21" eb="22">
      <t>ブン</t>
    </rPh>
    <rPh sb="22" eb="24">
      <t>スウチ</t>
    </rPh>
    <rPh sb="34" eb="35">
      <t>ヒカリ</t>
    </rPh>
    <phoneticPr fontId="3"/>
  </si>
  <si>
    <t>一部に電話回線を利用するVDSL等を含む。)，DSLとは電話回線(メタル回線)で接続するもの(ADSL等)，CATVとはケーブルテレビ回線</t>
    <phoneticPr fontId="3"/>
  </si>
  <si>
    <t>で接続するもの，FWAとは固定された利用者端末を無線で接続するもの，BWAとは2.5GHz帯を使用する広帯域移動無線アクセスシステ</t>
    <phoneticPr fontId="3"/>
  </si>
  <si>
    <t>ム(WiMAX等)で接続するもの，第3世代は第3世代移動通信システム(3G)，3.9-4世代は3.9世代通信システム(3.9G/LTE)及び第4世代通</t>
    <phoneticPr fontId="3"/>
  </si>
  <si>
    <t>信システム(4G/LTE advanced)で接続するもの，携帯電話は第3世代と3.9-4世代の合計である。</t>
    <phoneticPr fontId="3"/>
  </si>
  <si>
    <t>(単位　件)</t>
    <rPh sb="1" eb="3">
      <t>タンイ</t>
    </rPh>
    <rPh sb="4" eb="5">
      <t>ケン</t>
    </rPh>
    <phoneticPr fontId="3"/>
  </si>
  <si>
    <t>年　度</t>
    <rPh sb="0" eb="1">
      <t>ネン</t>
    </rPh>
    <rPh sb="2" eb="3">
      <t>ド</t>
    </rPh>
    <phoneticPr fontId="3"/>
  </si>
  <si>
    <t>総　数</t>
    <rPh sb="0" eb="1">
      <t>ソウ</t>
    </rPh>
    <rPh sb="2" eb="3">
      <t>カズ</t>
    </rPh>
    <phoneticPr fontId="3"/>
  </si>
  <si>
    <t>固定系ブロードバンドサービス</t>
    <rPh sb="0" eb="2">
      <t>コテイ</t>
    </rPh>
    <rPh sb="2" eb="3">
      <t>ケイ</t>
    </rPh>
    <phoneticPr fontId="3"/>
  </si>
  <si>
    <t>DSL</t>
  </si>
  <si>
    <t>平成27年度</t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</si>
  <si>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5" eb="6">
      <t>ド</t>
    </rPh>
    <phoneticPr fontId="3"/>
  </si>
  <si>
    <t>令和元年度</t>
    <rPh sb="0" eb="2">
      <t>レイワ</t>
    </rPh>
    <rPh sb="2" eb="3">
      <t>ガン</t>
    </rPh>
    <rPh sb="4" eb="5">
      <t>ド</t>
    </rPh>
    <phoneticPr fontId="3"/>
  </si>
  <si>
    <t>移動系通信サービス</t>
    <rPh sb="0" eb="2">
      <t>イドウ</t>
    </rPh>
    <rPh sb="2" eb="3">
      <t>ケイ</t>
    </rPh>
    <rPh sb="3" eb="5">
      <t>ツウシン</t>
    </rPh>
    <phoneticPr fontId="3"/>
  </si>
  <si>
    <t>携帯電話</t>
    <phoneticPr fontId="3"/>
  </si>
  <si>
    <t>第3世代</t>
    <rPh sb="0" eb="1">
      <t>ダイ</t>
    </rPh>
    <phoneticPr fontId="3"/>
  </si>
  <si>
    <t>3.9-4世代</t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</si>
  <si>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3"/>
  </si>
  <si>
    <t>平成28年度</t>
    <rPh sb="5" eb="6">
      <t>ド</t>
    </rPh>
    <phoneticPr fontId="3"/>
  </si>
  <si>
    <t>第5世代</t>
    <phoneticPr fontId="3"/>
  </si>
  <si>
    <t>信システム(4G/LTE advanced)，第5世代は第5世代移動通信システム(5G)で接続するものである。</t>
    <rPh sb="23" eb="24">
      <t>ダイ</t>
    </rPh>
    <rPh sb="25" eb="27">
      <t>セダイ</t>
    </rPh>
    <phoneticPr fontId="3"/>
  </si>
  <si>
    <t>　本表は、インターネット接続手段別の京都府分数値である。ＦＴＴＨとは光ファイバー回線で接続するもの(集合住宅内等において、</t>
    <rPh sb="1" eb="2">
      <t>ホン</t>
    </rPh>
    <rPh sb="2" eb="3">
      <t>ヒョウ</t>
    </rPh>
    <rPh sb="12" eb="14">
      <t>セツゾク</t>
    </rPh>
    <rPh sb="14" eb="16">
      <t>シュダン</t>
    </rPh>
    <rPh sb="16" eb="17">
      <t>ベツ</t>
    </rPh>
    <rPh sb="18" eb="21">
      <t>キョウトフ</t>
    </rPh>
    <rPh sb="21" eb="22">
      <t>ブン</t>
    </rPh>
    <rPh sb="22" eb="24">
      <t>スウチ</t>
    </rPh>
    <rPh sb="34" eb="35">
      <t>ヒカリ</t>
    </rPh>
    <phoneticPr fontId="3"/>
  </si>
  <si>
    <t>一部に電話回線を利用するＶＤＳＬ等を含む。)、ＤＳＬとは電話回線(メタル回線)で接続するもの(ＡＤＳＬ等)、ＣＡＴＶとはケー</t>
    <phoneticPr fontId="3"/>
  </si>
  <si>
    <t>ブルテレビ回線で接続するもの、ＦＷＡとは固定された利用者端末を無線で接続するもの、ＢＷＡとは２.５ＧＨｚ帯を使用する広帯</t>
    <phoneticPr fontId="3"/>
  </si>
  <si>
    <t>域移動無線アクセスシステム(ＷｉＭＡＸ等)で接続するもの、第３世代は第３世代移動通信システム(３Ｇ)、３.９-４世代は第３.９</t>
    <rPh sb="59" eb="60">
      <t>ダイ</t>
    </rPh>
    <phoneticPr fontId="3"/>
  </si>
  <si>
    <t>世代通信システム(３.９Ｇ／ＬＴＥ)及び第４世代通信システム(４Ｇ／ＬＴＥ ａｄｖａｎｃｅｄ)、第５世代は第５世代移動通信シス</t>
    <rPh sb="48" eb="49">
      <t>ダイ</t>
    </rPh>
    <rPh sb="50" eb="52">
      <t>セダイ</t>
    </rPh>
    <phoneticPr fontId="3"/>
  </si>
  <si>
    <t>テム(５Ｇ）で接続するものである。</t>
    <phoneticPr fontId="3"/>
  </si>
  <si>
    <t>平成29年度</t>
    <rPh sb="5" eb="6">
      <t>ド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</si>
  <si>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rPh sb="4" eb="6">
      <t>ネンド</t>
    </rPh>
    <rPh sb="5" eb="6">
      <t>ド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</si>
  <si>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rPh sb="5" eb="6">
      <t>ド</t>
    </rPh>
    <phoneticPr fontId="3"/>
  </si>
  <si>
    <t>　資料：総務省総合通信基盤局電気通信事業部、総務省近畿総合通信局情報通信部</t>
    <rPh sb="4" eb="7">
      <t>ソウムショウ</t>
    </rPh>
    <phoneticPr fontId="3"/>
  </si>
  <si>
    <t>平成30年度</t>
    <rPh sb="0" eb="2">
      <t>ヘイセイ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</si>
  <si>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</si>
  <si>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rPh sb="4" eb="6">
      <t>ネンド</t>
    </rPh>
    <rPh sb="5" eb="6">
      <t>ド</t>
    </rPh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</si>
  <si>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rPh sb="4" eb="6">
      <t>ネンド</t>
    </rPh>
    <rPh sb="5" eb="6">
      <t>ド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</si>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</sst>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,##0;_ * &quot;△&quot;#,##0;_ * &quot;－&quot;;_ @"/>
    <numFmt numFmtId="177" formatCode="&quot;γ&quot;#,##0;&quot;△ &quot;#,##0"/>
    <numFmt numFmtId="178" formatCode="_ * #,##0_ ;_ * \-#,##0_ ;_ * &quot;－&quot;_ ;_ @_ "/>
    <numFmt numFmtId="179" formatCode="_ * &quot;γ&quot;#,##0\ ;\ * &quot;△&quot;#,##0;_ * &quot;ρ－&quot;;_ @_ "/>
    <numFmt numFmtId="180" formatCode="\γ#,##0;&quot;△ &quot;#,##0;&quot;－&quot;"/>
    <numFmt numFmtId="181" formatCode="#,##0;&quot;△ &quot;#,##0;&quot;－&quot;"/>
    <numFmt numFmtId="182" formatCode="_ * &quot;γ&quot;#,##0;&quot;△ &quot;#,##0;&quot;－&quot;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1"/>
      <name val="ＦＡ 明朝"/>
      <family val="1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8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0" fillId="0" borderId="0"/>
  </cellStyleXfs>
  <cellXfs count="173">
    <xf numFmtId="0" fontId="0" fillId="0" borderId="0" xfId="0"/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8" fillId="0" borderId="1" xfId="1" applyFont="1" applyBorder="1" applyAlignment="1">
      <alignment horizontal="distributed" vertical="center"/>
    </xf>
    <xf numFmtId="38" fontId="7" fillId="0" borderId="3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4" fillId="0" borderId="8" xfId="1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7" fontId="4" fillId="0" borderId="4" xfId="2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vertical="center"/>
    </xf>
    <xf numFmtId="178" fontId="7" fillId="0" borderId="0" xfId="1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4" xfId="1" applyNumberFormat="1" applyFont="1" applyBorder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4" xfId="2" applyNumberFormat="1" applyFont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38" fontId="4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4" fillId="0" borderId="0" xfId="1" applyNumberFormat="1" applyFont="1" applyAlignment="1">
      <alignment vertical="center"/>
    </xf>
    <xf numFmtId="179" fontId="4" fillId="0" borderId="4" xfId="2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0" xfId="1" applyNumberFormat="1" applyFont="1" applyAlignment="1">
      <alignment vertical="center"/>
    </xf>
    <xf numFmtId="178" fontId="7" fillId="0" borderId="4" xfId="2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38" fontId="11" fillId="0" borderId="0" xfId="1" applyFont="1" applyBorder="1" applyAlignment="1">
      <alignment horizontal="distributed" vertical="center"/>
    </xf>
    <xf numFmtId="178" fontId="12" fillId="0" borderId="4" xfId="1" applyNumberFormat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180" fontId="4" fillId="0" borderId="4" xfId="2" applyNumberFormat="1" applyFont="1" applyBorder="1" applyAlignment="1">
      <alignment horizontal="right" vertical="center"/>
    </xf>
    <xf numFmtId="180" fontId="4" fillId="0" borderId="0" xfId="2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1" applyNumberFormat="1" applyFont="1" applyAlignment="1">
      <alignment horizontal="right" vertical="center"/>
    </xf>
    <xf numFmtId="181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Alignment="1">
      <alignment vertical="center"/>
    </xf>
    <xf numFmtId="38" fontId="13" fillId="0" borderId="0" xfId="1" applyFont="1" applyBorder="1" applyAlignment="1">
      <alignment horizontal="distributed" vertical="center"/>
    </xf>
    <xf numFmtId="181" fontId="12" fillId="0" borderId="4" xfId="1" applyNumberFormat="1" applyFont="1" applyBorder="1" applyAlignment="1">
      <alignment horizontal="right" vertical="center"/>
    </xf>
    <xf numFmtId="181" fontId="12" fillId="0" borderId="0" xfId="1" applyNumberFormat="1" applyFont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1" applyNumberFormat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38" fontId="4" fillId="0" borderId="2" xfId="1" applyFont="1" applyBorder="1" applyAlignment="1">
      <alignment horizontal="distributed" vertical="center"/>
    </xf>
    <xf numFmtId="182" fontId="4" fillId="0" borderId="4" xfId="2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vertical="center"/>
    </xf>
    <xf numFmtId="38" fontId="6" fillId="0" borderId="2" xfId="1" applyFont="1" applyBorder="1" applyAlignment="1">
      <alignment horizontal="distributed" vertical="center"/>
    </xf>
    <xf numFmtId="38" fontId="12" fillId="0" borderId="2" xfId="1" applyFont="1" applyBorder="1" applyAlignment="1">
      <alignment horizontal="distributed" vertical="center"/>
    </xf>
    <xf numFmtId="181" fontId="12" fillId="0" borderId="0" xfId="0" applyNumberFormat="1" applyFont="1" applyAlignment="1">
      <alignment horizontal="right" vertical="center"/>
    </xf>
    <xf numFmtId="38" fontId="8" fillId="0" borderId="10" xfId="1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8" fontId="4" fillId="0" borderId="11" xfId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vertical="center"/>
    </xf>
    <xf numFmtId="181" fontId="4" fillId="0" borderId="4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vertical="center"/>
    </xf>
    <xf numFmtId="38" fontId="14" fillId="0" borderId="1" xfId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1" fontId="4" fillId="0" borderId="0" xfId="1" applyNumberFormat="1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38" fontId="17" fillId="0" borderId="0" xfId="1" applyFont="1" applyBorder="1" applyAlignment="1">
      <alignment vertical="center"/>
    </xf>
    <xf numFmtId="38" fontId="5" fillId="0" borderId="0" xfId="1" applyFont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0" xfId="1" applyFont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1" applyNumberFormat="1" applyFont="1" applyBorder="1" applyAlignment="1" applyProtection="1">
      <alignment horizontal="center" vertical="center"/>
      <protection locked="0"/>
    </xf>
    <xf numFmtId="38" fontId="4" fillId="0" borderId="13" xfId="1" applyFont="1" applyBorder="1" applyAlignment="1" applyProtection="1">
      <alignment horizontal="center" vertical="center"/>
      <protection locked="0"/>
    </xf>
    <xf numFmtId="0" fontId="4" fillId="0" borderId="11" xfId="1" applyNumberFormat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distributed" vertical="center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0" xfId="1" applyFont="1" applyBorder="1" applyAlignment="1" applyProtection="1">
      <alignment horizontal="center" vertical="center"/>
      <protection locked="0"/>
    </xf>
    <xf numFmtId="181" fontId="4" fillId="0" borderId="0" xfId="1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  <protection locked="0"/>
    </xf>
    <xf numFmtId="38" fontId="6" fillId="0" borderId="2" xfId="1" applyFont="1" applyBorder="1" applyAlignment="1" applyProtection="1">
      <alignment horizontal="distributed" vertical="center"/>
      <protection locked="0"/>
    </xf>
    <xf numFmtId="180" fontId="4" fillId="0" borderId="0" xfId="1" applyNumberFormat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distributed" vertical="center"/>
      <protection locked="0"/>
    </xf>
    <xf numFmtId="181" fontId="12" fillId="0" borderId="4" xfId="1" applyNumberFormat="1" applyFont="1" applyBorder="1" applyAlignment="1" applyProtection="1">
      <alignment horizontal="right" vertical="center"/>
      <protection locked="0"/>
    </xf>
    <xf numFmtId="181" fontId="12" fillId="0" borderId="0" xfId="1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distributed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17" fillId="0" borderId="0" xfId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 shrinkToFit="1"/>
      <protection locked="0"/>
    </xf>
    <xf numFmtId="181" fontId="4" fillId="0" borderId="4" xfId="0" applyNumberFormat="1" applyFont="1" applyBorder="1" applyAlignment="1" applyProtection="1">
      <alignment vertical="center"/>
      <protection locked="0"/>
    </xf>
    <xf numFmtId="181" fontId="4" fillId="0" borderId="4" xfId="1" applyNumberFormat="1" applyFont="1" applyBorder="1" applyAlignment="1" applyProtection="1">
      <alignment horizontal="right" vertical="center"/>
      <protection locked="0"/>
    </xf>
    <xf numFmtId="181" fontId="4" fillId="0" borderId="0" xfId="1" applyNumberFormat="1" applyFont="1" applyBorder="1" applyAlignment="1" applyProtection="1">
      <alignment vertical="center"/>
      <protection locked="0"/>
    </xf>
    <xf numFmtId="181" fontId="4" fillId="0" borderId="0" xfId="1" applyNumberFormat="1" applyFont="1" applyFill="1" applyBorder="1" applyAlignment="1" applyProtection="1">
      <alignment horizontal="right" vertical="center"/>
      <protection locked="0"/>
    </xf>
    <xf numFmtId="181" fontId="12" fillId="0" borderId="0" xfId="1" applyNumberFormat="1" applyFont="1" applyFill="1" applyBorder="1" applyAlignment="1" applyProtection="1">
      <alignment horizontal="right" vertical="center"/>
      <protection locked="0"/>
    </xf>
    <xf numFmtId="38" fontId="14" fillId="0" borderId="1" xfId="1" applyFont="1" applyFill="1" applyBorder="1" applyAlignment="1" applyProtection="1">
      <alignment horizontal="right" vertical="center"/>
      <protection locked="0"/>
    </xf>
    <xf numFmtId="38" fontId="4" fillId="0" borderId="8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distributed" vertical="center"/>
      <protection locked="0"/>
    </xf>
    <xf numFmtId="180" fontId="4" fillId="0" borderId="0" xfId="1" applyNumberFormat="1" applyFont="1" applyAlignment="1" applyProtection="1">
      <alignment horizontal="right" vertical="center"/>
      <protection locked="0"/>
    </xf>
    <xf numFmtId="0" fontId="12" fillId="0" borderId="2" xfId="0" applyFont="1" applyBorder="1" applyAlignment="1" applyProtection="1">
      <alignment horizontal="distributed" vertical="center"/>
      <protection locked="0"/>
    </xf>
    <xf numFmtId="181" fontId="12" fillId="0" borderId="4" xfId="1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19　s081200税制⑤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3" name="AutoShape 1">
          <a:extLst>
            <a:ext uri="{FF2B5EF4-FFF2-40B4-BE49-F238E27FC236}">
              <a16:creationId xmlns:a16="http://schemas.microsoft.com/office/drawing/2014/main" id="{1A895E72-0B76-49FC-9D40-9CCEBB852E33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09FB4C08-7258-420A-9137-F97257014C19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5" name="AutoShape 3">
          <a:extLst>
            <a:ext uri="{FF2B5EF4-FFF2-40B4-BE49-F238E27FC236}">
              <a16:creationId xmlns:a16="http://schemas.microsoft.com/office/drawing/2014/main" id="{02152E5D-9C6D-4FBB-B94D-6204021C81D5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6" name="AutoShape 4">
          <a:extLst>
            <a:ext uri="{FF2B5EF4-FFF2-40B4-BE49-F238E27FC236}">
              <a16:creationId xmlns:a16="http://schemas.microsoft.com/office/drawing/2014/main" id="{FDEA16FC-E8B9-4240-A51E-CBE73B76E15E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7" name="AutoShape 5">
          <a:extLst>
            <a:ext uri="{FF2B5EF4-FFF2-40B4-BE49-F238E27FC236}">
              <a16:creationId xmlns:a16="http://schemas.microsoft.com/office/drawing/2014/main" id="{7B5D3D35-07A7-4E81-8C0B-66667B4751E1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8" name="AutoShape 6">
          <a:extLst>
            <a:ext uri="{FF2B5EF4-FFF2-40B4-BE49-F238E27FC236}">
              <a16:creationId xmlns:a16="http://schemas.microsoft.com/office/drawing/2014/main" id="{00985074-1FF4-4552-AC01-329F024E7887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59" name="AutoShape 7">
          <a:extLst>
            <a:ext uri="{FF2B5EF4-FFF2-40B4-BE49-F238E27FC236}">
              <a16:creationId xmlns:a16="http://schemas.microsoft.com/office/drawing/2014/main" id="{88A2B84F-EBE9-4BCD-9E3B-9037F234D0EA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60" name="AutoShape 8">
          <a:extLst>
            <a:ext uri="{FF2B5EF4-FFF2-40B4-BE49-F238E27FC236}">
              <a16:creationId xmlns:a16="http://schemas.microsoft.com/office/drawing/2014/main" id="{E26E3C3E-F5A4-4D13-98CB-DE20139BD65C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61" name="AutoShape 9">
          <a:extLst>
            <a:ext uri="{FF2B5EF4-FFF2-40B4-BE49-F238E27FC236}">
              <a16:creationId xmlns:a16="http://schemas.microsoft.com/office/drawing/2014/main" id="{69558787-83BA-4DF9-BA55-560C6985D509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62" name="AutoShape 10">
          <a:extLst>
            <a:ext uri="{FF2B5EF4-FFF2-40B4-BE49-F238E27FC236}">
              <a16:creationId xmlns:a16="http://schemas.microsoft.com/office/drawing/2014/main" id="{0767438E-E576-4155-A1B0-FF4D169D433C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63" name="AutoShape 11">
          <a:extLst>
            <a:ext uri="{FF2B5EF4-FFF2-40B4-BE49-F238E27FC236}">
              <a16:creationId xmlns:a16="http://schemas.microsoft.com/office/drawing/2014/main" id="{C9BCD611-4590-4CAD-BF24-9539FE9A48EB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1264" name="AutoShape 12">
          <a:extLst>
            <a:ext uri="{FF2B5EF4-FFF2-40B4-BE49-F238E27FC236}">
              <a16:creationId xmlns:a16="http://schemas.microsoft.com/office/drawing/2014/main" id="{1DEA164F-6947-40FD-ADB9-91BA23D55442}"/>
            </a:ext>
          </a:extLst>
        </xdr:cNvPr>
        <xdr:cNvSpPr>
          <a:spLocks/>
        </xdr:cNvSpPr>
      </xdr:nvSpPr>
      <xdr:spPr bwMode="auto">
        <a:xfrm>
          <a:off x="6858000" y="2152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7EFC-E666-4CC4-8A3D-AEEE485762F3}">
  <dimension ref="A1:H36"/>
  <sheetViews>
    <sheetView tabSelected="1" zoomScaleNormal="100" zoomScaleSheetLayoutView="100" workbookViewId="0"/>
  </sheetViews>
  <sheetFormatPr defaultRowHeight="10.5"/>
  <cols>
    <col min="1" max="2" width="15.25" style="104" customWidth="1"/>
    <col min="3" max="6" width="14.875" style="104" customWidth="1"/>
    <col min="7" max="7" width="11.625" style="104" customWidth="1"/>
    <col min="8" max="16384" width="9" style="104"/>
  </cols>
  <sheetData>
    <row r="1" spans="1:8" ht="12.75" customHeight="1">
      <c r="A1" s="103"/>
      <c r="B1" s="103"/>
      <c r="C1" s="103"/>
      <c r="D1" s="103"/>
      <c r="E1" s="103"/>
      <c r="F1" s="103"/>
    </row>
    <row r="2" spans="1:8" ht="13.5" customHeight="1">
      <c r="A2" s="141" t="s">
        <v>118</v>
      </c>
      <c r="B2" s="141"/>
      <c r="C2" s="141"/>
      <c r="D2" s="141"/>
      <c r="E2" s="141"/>
      <c r="F2" s="141"/>
    </row>
    <row r="3" spans="1:8" ht="10.5" customHeight="1">
      <c r="A3" s="103"/>
      <c r="B3" s="103"/>
      <c r="C3" s="103"/>
      <c r="D3" s="103"/>
      <c r="E3" s="103"/>
      <c r="F3" s="103"/>
    </row>
    <row r="4" spans="1:8" ht="10.5" customHeight="1">
      <c r="A4" s="107" t="s">
        <v>140</v>
      </c>
      <c r="B4" s="107"/>
      <c r="C4" s="107"/>
      <c r="D4" s="106"/>
      <c r="E4" s="106"/>
      <c r="F4" s="106"/>
    </row>
    <row r="5" spans="1:8" ht="10.5" customHeight="1">
      <c r="A5" s="104" t="s">
        <v>141</v>
      </c>
      <c r="B5" s="106"/>
      <c r="C5" s="106"/>
      <c r="D5" s="106"/>
      <c r="E5" s="106"/>
      <c r="F5" s="106"/>
    </row>
    <row r="6" spans="1:8" ht="10.5" customHeight="1">
      <c r="A6" s="104" t="s">
        <v>142</v>
      </c>
      <c r="B6" s="106"/>
      <c r="C6" s="106"/>
      <c r="D6" s="106"/>
      <c r="E6" s="106"/>
      <c r="F6" s="106"/>
    </row>
    <row r="7" spans="1:8" ht="10.5" customHeight="1">
      <c r="A7" s="104" t="s">
        <v>143</v>
      </c>
      <c r="B7" s="106"/>
      <c r="C7" s="106"/>
      <c r="D7" s="106"/>
      <c r="E7" s="106"/>
      <c r="F7" s="106"/>
    </row>
    <row r="8" spans="1:8" ht="10.5" customHeight="1">
      <c r="A8" s="104" t="s">
        <v>144</v>
      </c>
      <c r="B8" s="106"/>
      <c r="C8" s="106"/>
      <c r="D8" s="106"/>
      <c r="E8" s="106"/>
      <c r="F8" s="106"/>
    </row>
    <row r="9" spans="1:8" ht="10.5" customHeight="1">
      <c r="A9" s="104" t="s">
        <v>145</v>
      </c>
      <c r="B9" s="106"/>
      <c r="C9" s="106"/>
      <c r="D9" s="106"/>
      <c r="E9" s="106"/>
      <c r="F9" s="106"/>
    </row>
    <row r="10" spans="1:8" ht="10.5" customHeight="1">
      <c r="B10" s="106"/>
      <c r="C10" s="106"/>
      <c r="D10" s="106"/>
      <c r="E10" s="106"/>
      <c r="F10" s="106"/>
    </row>
    <row r="11" spans="1:8" ht="10.5" customHeight="1">
      <c r="A11" s="146" t="s">
        <v>124</v>
      </c>
      <c r="B11" s="146"/>
      <c r="C11" s="146"/>
      <c r="E11" s="108"/>
      <c r="F11" s="109" t="s">
        <v>53</v>
      </c>
    </row>
    <row r="12" spans="1:8" ht="10.5" customHeight="1">
      <c r="A12" s="147" t="s">
        <v>125</v>
      </c>
      <c r="B12" s="149" t="s">
        <v>126</v>
      </c>
      <c r="C12" s="151" t="s">
        <v>127</v>
      </c>
      <c r="D12" s="152"/>
      <c r="E12" s="152"/>
      <c r="F12" s="152"/>
      <c r="G12" s="107"/>
    </row>
    <row r="13" spans="1:8" ht="12" customHeight="1">
      <c r="A13" s="148"/>
      <c r="B13" s="150"/>
      <c r="C13" s="110" t="s">
        <v>19</v>
      </c>
      <c r="D13" s="111" t="s">
        <v>128</v>
      </c>
      <c r="E13" s="112" t="s">
        <v>11</v>
      </c>
      <c r="F13" s="113" t="s">
        <v>12</v>
      </c>
      <c r="G13" s="107"/>
    </row>
    <row r="14" spans="1:8" s="107" customFormat="1" ht="6" customHeight="1">
      <c r="A14" s="114"/>
      <c r="B14" s="115"/>
      <c r="C14" s="116"/>
      <c r="D14" s="116"/>
      <c r="E14" s="116"/>
      <c r="F14" s="116"/>
    </row>
    <row r="15" spans="1:8" ht="10.5" customHeight="1">
      <c r="A15" s="142" t="s">
        <v>150</v>
      </c>
      <c r="B15" s="117">
        <v>4988562</v>
      </c>
      <c r="C15" s="118">
        <v>740512</v>
      </c>
      <c r="D15" s="119">
        <v>31963</v>
      </c>
      <c r="E15" s="119">
        <v>82512</v>
      </c>
      <c r="F15" s="118">
        <v>0</v>
      </c>
      <c r="H15" s="120"/>
    </row>
    <row r="16" spans="1:8" ht="10.5" customHeight="1">
      <c r="A16" s="142" t="s">
        <v>151</v>
      </c>
      <c r="B16" s="122">
        <v>5016995</v>
      </c>
      <c r="C16" s="122">
        <v>760864</v>
      </c>
      <c r="D16" s="117">
        <v>26283</v>
      </c>
      <c r="E16" s="117">
        <v>85872</v>
      </c>
      <c r="F16" s="118">
        <v>0</v>
      </c>
      <c r="H16" s="120"/>
    </row>
    <row r="17" spans="1:8" ht="10.5" customHeight="1">
      <c r="A17" s="142" t="s">
        <v>152</v>
      </c>
      <c r="B17" s="122">
        <v>5201720</v>
      </c>
      <c r="C17" s="122">
        <v>790835</v>
      </c>
      <c r="D17" s="117">
        <v>20199</v>
      </c>
      <c r="E17" s="117">
        <v>86562</v>
      </c>
      <c r="F17" s="118">
        <v>0</v>
      </c>
      <c r="H17" s="120"/>
    </row>
    <row r="18" spans="1:8" ht="10.5" customHeight="1">
      <c r="A18" s="142" t="s">
        <v>153</v>
      </c>
      <c r="B18" s="143">
        <v>5306056</v>
      </c>
      <c r="C18" s="122">
        <v>816577</v>
      </c>
      <c r="D18" s="117">
        <v>11948</v>
      </c>
      <c r="E18" s="117">
        <v>89805</v>
      </c>
      <c r="F18" s="118">
        <v>0</v>
      </c>
      <c r="H18" s="120"/>
    </row>
    <row r="19" spans="1:8" ht="10.5" customHeight="1">
      <c r="A19" s="144" t="s">
        <v>154</v>
      </c>
      <c r="B19" s="138">
        <v>5312522</v>
      </c>
      <c r="C19" s="138">
        <v>833308</v>
      </c>
      <c r="D19" s="138">
        <v>5323</v>
      </c>
      <c r="E19" s="138">
        <v>94267</v>
      </c>
      <c r="F19" s="126">
        <v>0</v>
      </c>
      <c r="H19" s="120"/>
    </row>
    <row r="20" spans="1:8" s="107" customFormat="1" ht="6" customHeight="1">
      <c r="A20" s="127"/>
      <c r="B20" s="129"/>
      <c r="C20" s="129"/>
      <c r="D20" s="129"/>
      <c r="E20" s="129"/>
      <c r="F20" s="129"/>
    </row>
    <row r="21" spans="1:8" ht="10.5" customHeight="1">
      <c r="A21" s="147" t="s">
        <v>125</v>
      </c>
      <c r="B21" s="151" t="s">
        <v>132</v>
      </c>
      <c r="C21" s="152"/>
      <c r="D21" s="152"/>
      <c r="E21" s="152"/>
      <c r="F21" s="130"/>
    </row>
    <row r="22" spans="1:8" ht="10.5" customHeight="1">
      <c r="A22" s="153"/>
      <c r="B22" s="154" t="s">
        <v>13</v>
      </c>
      <c r="C22" s="156" t="s">
        <v>133</v>
      </c>
      <c r="D22" s="131"/>
      <c r="E22" s="131"/>
      <c r="F22" s="132"/>
    </row>
    <row r="23" spans="1:8" ht="12" customHeight="1">
      <c r="A23" s="148"/>
      <c r="B23" s="155"/>
      <c r="C23" s="157"/>
      <c r="D23" s="133" t="s">
        <v>134</v>
      </c>
      <c r="E23" s="133" t="s">
        <v>135</v>
      </c>
      <c r="F23" s="133" t="s">
        <v>138</v>
      </c>
    </row>
    <row r="24" spans="1:8" s="107" customFormat="1" ht="6" customHeight="1">
      <c r="A24" s="114"/>
      <c r="B24" s="115"/>
      <c r="D24" s="116"/>
      <c r="E24" s="116"/>
      <c r="F24" s="116"/>
    </row>
    <row r="25" spans="1:8" ht="10.5" customHeight="1">
      <c r="A25" s="142" t="s">
        <v>150</v>
      </c>
      <c r="B25" s="134">
        <v>1306262</v>
      </c>
      <c r="C25" s="117">
        <v>2827313</v>
      </c>
      <c r="D25" s="119">
        <v>576052</v>
      </c>
      <c r="E25" s="119">
        <v>2251261</v>
      </c>
      <c r="F25" s="117" t="s">
        <v>70</v>
      </c>
    </row>
    <row r="26" spans="1:8" ht="10.5" customHeight="1">
      <c r="A26" s="142" t="s">
        <v>151</v>
      </c>
      <c r="B26" s="135">
        <v>1358903</v>
      </c>
      <c r="C26" s="117">
        <v>2785073</v>
      </c>
      <c r="D26" s="119">
        <v>408037</v>
      </c>
      <c r="E26" s="117">
        <v>2376613</v>
      </c>
      <c r="F26" s="117">
        <v>423</v>
      </c>
    </row>
    <row r="27" spans="1:8" ht="10.5" customHeight="1">
      <c r="A27" s="142" t="s">
        <v>152</v>
      </c>
      <c r="B27" s="135">
        <v>1414924</v>
      </c>
      <c r="C27" s="117">
        <v>2889200</v>
      </c>
      <c r="D27" s="119">
        <v>288828</v>
      </c>
      <c r="E27" s="117">
        <v>2310959</v>
      </c>
      <c r="F27" s="117">
        <v>289413</v>
      </c>
    </row>
    <row r="28" spans="1:8" ht="10.5" customHeight="1">
      <c r="A28" s="142" t="s">
        <v>153</v>
      </c>
      <c r="B28" s="135">
        <v>1425930</v>
      </c>
      <c r="C28" s="136">
        <v>2961796</v>
      </c>
      <c r="D28" s="118">
        <v>169709</v>
      </c>
      <c r="E28" s="117">
        <v>1873293</v>
      </c>
      <c r="F28" s="137">
        <v>918794</v>
      </c>
    </row>
    <row r="29" spans="1:8" ht="10.5" customHeight="1">
      <c r="A29" s="144" t="s">
        <v>154</v>
      </c>
      <c r="B29" s="145">
        <v>1406855</v>
      </c>
      <c r="C29" s="138">
        <v>2972769</v>
      </c>
      <c r="D29" s="138">
        <v>102853</v>
      </c>
      <c r="E29" s="138">
        <v>1440211</v>
      </c>
      <c r="F29" s="138">
        <v>1429705</v>
      </c>
    </row>
    <row r="30" spans="1:8" s="107" customFormat="1" ht="6" customHeight="1">
      <c r="A30" s="127"/>
      <c r="B30" s="128"/>
      <c r="C30" s="129"/>
      <c r="D30" s="129"/>
      <c r="E30" s="129"/>
      <c r="F30" s="139"/>
    </row>
    <row r="31" spans="1:8" ht="10.5" customHeight="1">
      <c r="A31" s="107" t="s">
        <v>149</v>
      </c>
      <c r="B31" s="140"/>
    </row>
    <row r="34" spans="4:4">
      <c r="D34" s="117"/>
    </row>
    <row r="35" spans="4:4">
      <c r="D35" s="117"/>
    </row>
    <row r="36" spans="4:4">
      <c r="D36" s="117"/>
    </row>
  </sheetData>
  <sheetProtection sheet="1" formatCells="0" formatRows="0" insertRows="0" deleteRows="0"/>
  <mergeCells count="8">
    <mergeCell ref="A11:C11"/>
    <mergeCell ref="A12:A13"/>
    <mergeCell ref="B12:B13"/>
    <mergeCell ref="C12:F12"/>
    <mergeCell ref="A21:A23"/>
    <mergeCell ref="B21:E21"/>
    <mergeCell ref="B22:B23"/>
    <mergeCell ref="C22:C2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zoomScaleNormal="100" zoomScaleSheetLayoutView="100" workbookViewId="0"/>
  </sheetViews>
  <sheetFormatPr defaultRowHeight="10.5"/>
  <cols>
    <col min="1" max="1" width="9.375" style="1" customWidth="1"/>
    <col min="2" max="2" width="10.625" style="1" customWidth="1"/>
    <col min="3" max="9" width="11.625" style="1" customWidth="1"/>
    <col min="10" max="16384" width="9" style="1"/>
  </cols>
  <sheetData>
    <row r="1" spans="1:10" ht="13.5" customHeight="1">
      <c r="A1" s="6"/>
      <c r="B1" s="6"/>
      <c r="C1" s="6"/>
      <c r="D1" s="6"/>
      <c r="E1" s="6"/>
      <c r="F1" s="6"/>
      <c r="G1" s="6"/>
    </row>
    <row r="2" spans="1:10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10" ht="10.5" customHeight="1">
      <c r="A3" s="6"/>
      <c r="B3" s="6"/>
      <c r="C3" s="6"/>
      <c r="D3" s="6"/>
      <c r="E3" s="6"/>
      <c r="F3" s="6"/>
      <c r="G3" s="6"/>
    </row>
    <row r="4" spans="1:10" ht="10.5" customHeight="1">
      <c r="A4" s="2" t="s">
        <v>59</v>
      </c>
      <c r="B4" s="2"/>
      <c r="C4" s="2"/>
      <c r="D4" s="51"/>
      <c r="E4" s="51"/>
      <c r="F4" s="51"/>
      <c r="G4" s="51"/>
    </row>
    <row r="5" spans="1:10" ht="10.5" customHeight="1">
      <c r="A5" s="1" t="s">
        <v>60</v>
      </c>
      <c r="B5" s="51"/>
      <c r="C5" s="51"/>
      <c r="D5" s="51"/>
      <c r="E5" s="51"/>
      <c r="F5" s="51"/>
      <c r="G5" s="51"/>
    </row>
    <row r="6" spans="1:10" ht="10.5" customHeight="1">
      <c r="A6" s="1" t="s">
        <v>56</v>
      </c>
      <c r="B6" s="51"/>
      <c r="C6" s="51"/>
      <c r="D6" s="51"/>
      <c r="E6" s="51"/>
      <c r="F6" s="51"/>
      <c r="G6" s="51"/>
    </row>
    <row r="7" spans="1:10" ht="10.5" customHeight="1">
      <c r="A7" s="1" t="s">
        <v>55</v>
      </c>
      <c r="B7" s="51"/>
      <c r="C7" s="51"/>
      <c r="D7" s="51"/>
      <c r="E7" s="51"/>
      <c r="F7" s="51"/>
      <c r="G7" s="51"/>
    </row>
    <row r="8" spans="1:10" ht="10.5" customHeight="1">
      <c r="A8" s="1" t="s">
        <v>54</v>
      </c>
      <c r="B8" s="51"/>
      <c r="C8" s="51"/>
      <c r="D8" s="51"/>
      <c r="E8" s="51"/>
      <c r="F8" s="51"/>
      <c r="G8" s="51"/>
    </row>
    <row r="9" spans="1:10" ht="10.5" customHeight="1">
      <c r="B9" s="51"/>
      <c r="C9" s="51"/>
      <c r="D9" s="51"/>
      <c r="E9" s="51"/>
      <c r="F9" s="51"/>
      <c r="G9" s="51"/>
    </row>
    <row r="10" spans="1:10" ht="10.5" customHeight="1">
      <c r="A10" s="170" t="s">
        <v>6</v>
      </c>
      <c r="B10" s="170"/>
      <c r="C10" s="170"/>
      <c r="E10" s="3"/>
      <c r="F10" s="5"/>
      <c r="G10" s="3"/>
      <c r="H10" s="50" t="s">
        <v>53</v>
      </c>
    </row>
    <row r="11" spans="1:10" ht="12" customHeight="1">
      <c r="A11" s="171" t="s">
        <v>8</v>
      </c>
      <c r="B11" s="161" t="s">
        <v>9</v>
      </c>
      <c r="C11" s="29" t="s">
        <v>61</v>
      </c>
      <c r="D11" s="30" t="s">
        <v>62</v>
      </c>
      <c r="E11" s="27" t="s">
        <v>63</v>
      </c>
      <c r="F11" s="30" t="s">
        <v>64</v>
      </c>
      <c r="G11" s="26" t="s">
        <v>65</v>
      </c>
      <c r="H11" s="49" t="s">
        <v>66</v>
      </c>
      <c r="I11" s="2"/>
    </row>
    <row r="12" spans="1:10" ht="12" customHeight="1">
      <c r="A12" s="172"/>
      <c r="B12" s="162"/>
      <c r="C12" s="28" t="s">
        <v>67</v>
      </c>
      <c r="D12" s="31" t="s">
        <v>67</v>
      </c>
      <c r="E12" s="28" t="s">
        <v>67</v>
      </c>
      <c r="F12" s="31" t="s">
        <v>67</v>
      </c>
      <c r="G12" s="32" t="s">
        <v>67</v>
      </c>
      <c r="H12" s="48" t="s">
        <v>68</v>
      </c>
      <c r="I12" s="2"/>
    </row>
    <row r="13" spans="1:10" s="2" customFormat="1" ht="6" customHeight="1">
      <c r="A13" s="7"/>
      <c r="B13" s="17"/>
      <c r="C13" s="8"/>
      <c r="D13" s="8"/>
      <c r="E13" s="8"/>
      <c r="F13" s="8"/>
      <c r="G13" s="8"/>
    </row>
    <row r="14" spans="1:10" ht="10.5" customHeight="1">
      <c r="A14" s="7" t="s">
        <v>69</v>
      </c>
      <c r="B14" s="47">
        <v>727181</v>
      </c>
      <c r="C14" s="44">
        <v>478246</v>
      </c>
      <c r="D14" s="44">
        <v>216407</v>
      </c>
      <c r="E14" s="44">
        <v>32125</v>
      </c>
      <c r="F14" s="44">
        <v>1</v>
      </c>
      <c r="G14" s="44">
        <v>402</v>
      </c>
      <c r="H14" s="41" t="s">
        <v>70</v>
      </c>
      <c r="J14" s="52"/>
    </row>
    <row r="15" spans="1:10" ht="10.5" customHeight="1">
      <c r="A15" s="9" t="s">
        <v>25</v>
      </c>
      <c r="B15" s="46">
        <v>759964</v>
      </c>
      <c r="C15" s="45">
        <v>547189</v>
      </c>
      <c r="D15" s="44">
        <v>171649</v>
      </c>
      <c r="E15" s="44">
        <v>39159</v>
      </c>
      <c r="F15" s="44">
        <v>1</v>
      </c>
      <c r="G15" s="44">
        <v>1966</v>
      </c>
      <c r="H15" s="41" t="s">
        <v>70</v>
      </c>
      <c r="J15" s="52"/>
    </row>
    <row r="16" spans="1:10" ht="10.5" customHeight="1">
      <c r="A16" s="9" t="s">
        <v>43</v>
      </c>
      <c r="B16" s="43">
        <v>821587</v>
      </c>
      <c r="C16" s="42">
        <v>592181</v>
      </c>
      <c r="D16" s="42">
        <v>137021</v>
      </c>
      <c r="E16" s="42">
        <v>44289</v>
      </c>
      <c r="F16" s="42">
        <v>0</v>
      </c>
      <c r="G16" s="42">
        <v>48096</v>
      </c>
      <c r="H16" s="41" t="s">
        <v>70</v>
      </c>
      <c r="J16" s="52"/>
    </row>
    <row r="17" spans="1:10" ht="10.5" customHeight="1">
      <c r="A17" s="9" t="s">
        <v>71</v>
      </c>
      <c r="B17" s="43" t="s">
        <v>72</v>
      </c>
      <c r="C17" s="42" t="s">
        <v>73</v>
      </c>
      <c r="D17" s="42">
        <v>111683</v>
      </c>
      <c r="E17" s="42">
        <v>49918</v>
      </c>
      <c r="F17" s="42">
        <v>0</v>
      </c>
      <c r="G17" s="42">
        <v>87879</v>
      </c>
      <c r="H17" s="41" t="s">
        <v>74</v>
      </c>
      <c r="J17" s="52"/>
    </row>
    <row r="18" spans="1:10" ht="10.5" customHeight="1">
      <c r="A18" s="10" t="s">
        <v>75</v>
      </c>
      <c r="B18" s="40">
        <v>1813522</v>
      </c>
      <c r="C18" s="38">
        <v>644794</v>
      </c>
      <c r="D18" s="38">
        <v>91251</v>
      </c>
      <c r="E18" s="38">
        <v>55816</v>
      </c>
      <c r="F18" s="39">
        <v>0</v>
      </c>
      <c r="G18" s="38">
        <v>120775</v>
      </c>
      <c r="H18" s="37">
        <v>900886</v>
      </c>
      <c r="J18" s="52"/>
    </row>
    <row r="19" spans="1:10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10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zoomScaleNormal="100" zoomScaleSheetLayoutView="100" workbookViewId="0"/>
  </sheetViews>
  <sheetFormatPr defaultRowHeight="10.5"/>
  <cols>
    <col min="1" max="1" width="9.375" style="1" customWidth="1"/>
    <col min="2" max="2" width="10.625" style="1" customWidth="1"/>
    <col min="3" max="9" width="11.625" style="1" customWidth="1"/>
    <col min="10" max="16384" width="9" style="1"/>
  </cols>
  <sheetData>
    <row r="1" spans="1:9" ht="13.5" customHeight="1">
      <c r="A1" s="6"/>
      <c r="B1" s="6"/>
      <c r="C1" s="6"/>
      <c r="D1" s="6"/>
      <c r="E1" s="6"/>
      <c r="F1" s="6"/>
      <c r="G1" s="6"/>
    </row>
    <row r="2" spans="1:9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9" ht="10.5" customHeight="1">
      <c r="A3" s="6"/>
      <c r="B3" s="6"/>
      <c r="C3" s="6"/>
      <c r="D3" s="6"/>
      <c r="E3" s="6"/>
      <c r="F3" s="6"/>
      <c r="G3" s="6"/>
    </row>
    <row r="4" spans="1:9" ht="10.5" customHeight="1">
      <c r="A4" s="2" t="s">
        <v>58</v>
      </c>
      <c r="B4" s="2"/>
      <c r="C4" s="2"/>
      <c r="D4" s="51"/>
      <c r="E4" s="51"/>
      <c r="F4" s="51"/>
      <c r="G4" s="51"/>
    </row>
    <row r="5" spans="1:9" ht="10.5" customHeight="1">
      <c r="A5" s="1" t="s">
        <v>57</v>
      </c>
      <c r="B5" s="51"/>
      <c r="C5" s="51"/>
      <c r="D5" s="51"/>
      <c r="E5" s="51"/>
      <c r="F5" s="51"/>
      <c r="G5" s="51"/>
    </row>
    <row r="6" spans="1:9" ht="10.5" customHeight="1">
      <c r="A6" s="1" t="s">
        <v>56</v>
      </c>
      <c r="B6" s="51"/>
      <c r="C6" s="51"/>
      <c r="D6" s="51"/>
      <c r="E6" s="51"/>
      <c r="F6" s="51"/>
      <c r="G6" s="51"/>
    </row>
    <row r="7" spans="1:9" ht="10.5" customHeight="1">
      <c r="A7" s="1" t="s">
        <v>55</v>
      </c>
      <c r="B7" s="51"/>
      <c r="C7" s="51"/>
      <c r="D7" s="51"/>
      <c r="E7" s="51"/>
      <c r="F7" s="51"/>
      <c r="G7" s="51"/>
    </row>
    <row r="8" spans="1:9" ht="10.5" customHeight="1">
      <c r="A8" s="1" t="s">
        <v>54</v>
      </c>
      <c r="B8" s="51"/>
      <c r="C8" s="51"/>
      <c r="D8" s="51"/>
      <c r="E8" s="51"/>
      <c r="F8" s="51"/>
      <c r="G8" s="51"/>
    </row>
    <row r="9" spans="1:9" ht="10.5" customHeight="1">
      <c r="B9" s="51"/>
      <c r="C9" s="51"/>
      <c r="D9" s="51"/>
      <c r="E9" s="51"/>
      <c r="F9" s="51"/>
      <c r="G9" s="51"/>
    </row>
    <row r="10" spans="1:9" ht="10.5" customHeight="1">
      <c r="A10" s="170" t="s">
        <v>6</v>
      </c>
      <c r="B10" s="170"/>
      <c r="C10" s="170"/>
      <c r="E10" s="3"/>
      <c r="F10" s="5"/>
      <c r="G10" s="3"/>
      <c r="H10" s="50" t="s">
        <v>53</v>
      </c>
    </row>
    <row r="11" spans="1:9" ht="12" customHeight="1">
      <c r="A11" s="171" t="s">
        <v>8</v>
      </c>
      <c r="B11" s="161" t="s">
        <v>37</v>
      </c>
      <c r="C11" s="29" t="s">
        <v>52</v>
      </c>
      <c r="D11" s="30" t="s">
        <v>51</v>
      </c>
      <c r="E11" s="27" t="s">
        <v>50</v>
      </c>
      <c r="F11" s="30" t="s">
        <v>49</v>
      </c>
      <c r="G11" s="26" t="s">
        <v>48</v>
      </c>
      <c r="H11" s="49" t="s">
        <v>47</v>
      </c>
      <c r="I11" s="2"/>
    </row>
    <row r="12" spans="1:9" ht="12" customHeight="1">
      <c r="A12" s="172"/>
      <c r="B12" s="162"/>
      <c r="C12" s="28" t="s">
        <v>46</v>
      </c>
      <c r="D12" s="31" t="s">
        <v>46</v>
      </c>
      <c r="E12" s="28" t="s">
        <v>46</v>
      </c>
      <c r="F12" s="31" t="s">
        <v>46</v>
      </c>
      <c r="G12" s="32" t="s">
        <v>46</v>
      </c>
      <c r="H12" s="48" t="s">
        <v>45</v>
      </c>
      <c r="I12" s="2"/>
    </row>
    <row r="13" spans="1:9" s="2" customFormat="1" ht="6" customHeight="1">
      <c r="A13" s="7"/>
      <c r="B13" s="17"/>
      <c r="C13" s="8"/>
      <c r="D13" s="8"/>
      <c r="E13" s="8"/>
      <c r="F13" s="8"/>
      <c r="G13" s="8"/>
    </row>
    <row r="14" spans="1:9" ht="10.5" customHeight="1">
      <c r="A14" s="7" t="s">
        <v>44</v>
      </c>
      <c r="B14" s="47">
        <v>683784</v>
      </c>
      <c r="C14" s="44">
        <v>409965</v>
      </c>
      <c r="D14" s="44">
        <v>255728</v>
      </c>
      <c r="E14" s="44">
        <v>18090</v>
      </c>
      <c r="F14" s="44">
        <v>1</v>
      </c>
      <c r="G14" s="44">
        <v>17</v>
      </c>
      <c r="H14" s="41" t="s">
        <v>40</v>
      </c>
    </row>
    <row r="15" spans="1:9" ht="10.5" customHeight="1">
      <c r="A15" s="9" t="s">
        <v>4</v>
      </c>
      <c r="B15" s="46">
        <v>727181</v>
      </c>
      <c r="C15" s="45">
        <v>478246</v>
      </c>
      <c r="D15" s="44">
        <v>216407</v>
      </c>
      <c r="E15" s="44">
        <v>32125</v>
      </c>
      <c r="F15" s="44">
        <v>1</v>
      </c>
      <c r="G15" s="44">
        <v>402</v>
      </c>
      <c r="H15" s="41" t="s">
        <v>40</v>
      </c>
    </row>
    <row r="16" spans="1:9" ht="10.5" customHeight="1">
      <c r="A16" s="9" t="s">
        <v>25</v>
      </c>
      <c r="B16" s="43">
        <v>759964</v>
      </c>
      <c r="C16" s="42">
        <v>547189</v>
      </c>
      <c r="D16" s="42">
        <v>171649</v>
      </c>
      <c r="E16" s="42">
        <v>39159</v>
      </c>
      <c r="F16" s="42">
        <v>1</v>
      </c>
      <c r="G16" s="42">
        <v>1966</v>
      </c>
      <c r="H16" s="41" t="s">
        <v>40</v>
      </c>
    </row>
    <row r="17" spans="1:8" ht="10.5" customHeight="1">
      <c r="A17" s="9" t="s">
        <v>43</v>
      </c>
      <c r="B17" s="43" t="s">
        <v>42</v>
      </c>
      <c r="C17" s="42" t="s">
        <v>41</v>
      </c>
      <c r="D17" s="42">
        <v>137021</v>
      </c>
      <c r="E17" s="42">
        <v>44289</v>
      </c>
      <c r="F17" s="42">
        <v>0</v>
      </c>
      <c r="G17" s="42">
        <v>48096</v>
      </c>
      <c r="H17" s="41" t="s">
        <v>40</v>
      </c>
    </row>
    <row r="18" spans="1:8" ht="10.5" customHeight="1">
      <c r="A18" s="10" t="s">
        <v>39</v>
      </c>
      <c r="B18" s="40">
        <v>1266431</v>
      </c>
      <c r="C18" s="38">
        <v>621715</v>
      </c>
      <c r="D18" s="38">
        <v>111683</v>
      </c>
      <c r="E18" s="38">
        <v>49918</v>
      </c>
      <c r="F18" s="39">
        <v>0</v>
      </c>
      <c r="G18" s="38">
        <v>87879</v>
      </c>
      <c r="H18" s="37">
        <v>395236</v>
      </c>
    </row>
    <row r="19" spans="1:8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8" ht="12" customHeight="1">
      <c r="A20" s="2" t="s">
        <v>23</v>
      </c>
      <c r="B20" s="34"/>
    </row>
    <row r="21" spans="1:8">
      <c r="A21" s="1" t="s">
        <v>38</v>
      </c>
    </row>
  </sheetData>
  <mergeCells count="3">
    <mergeCell ref="A10:C10"/>
    <mergeCell ref="A11:A12"/>
    <mergeCell ref="B11:B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zoomScaleNormal="100" zoomScaleSheetLayoutView="100" workbookViewId="0"/>
  </sheetViews>
  <sheetFormatPr defaultRowHeight="10.5"/>
  <cols>
    <col min="1" max="1" width="15" style="1" customWidth="1"/>
    <col min="2" max="7" width="12.5" style="1" customWidth="1"/>
    <col min="8" max="16384" width="9" style="1"/>
  </cols>
  <sheetData>
    <row r="1" spans="1:7" ht="13.5" customHeight="1">
      <c r="A1" s="6"/>
      <c r="B1" s="6"/>
      <c r="C1" s="6"/>
      <c r="D1" s="6"/>
      <c r="E1" s="6"/>
      <c r="F1" s="6"/>
      <c r="G1" s="6"/>
    </row>
    <row r="2" spans="1:7" ht="13.5" customHeight="1">
      <c r="A2" s="33" t="s">
        <v>20</v>
      </c>
      <c r="B2" s="33"/>
      <c r="C2" s="33"/>
      <c r="D2" s="33"/>
      <c r="E2" s="33"/>
      <c r="F2" s="33"/>
      <c r="G2" s="33"/>
    </row>
    <row r="3" spans="1:7" ht="10.5" customHeight="1">
      <c r="A3" s="6"/>
      <c r="B3" s="6"/>
      <c r="C3" s="6"/>
      <c r="D3" s="6"/>
      <c r="E3" s="6"/>
      <c r="F3" s="6"/>
      <c r="G3" s="6"/>
    </row>
    <row r="4" spans="1:7" ht="10.5" customHeight="1">
      <c r="A4" s="2" t="s">
        <v>21</v>
      </c>
      <c r="B4" s="2"/>
      <c r="C4" s="2"/>
      <c r="D4" s="6"/>
      <c r="E4" s="6"/>
      <c r="F4" s="6"/>
      <c r="G4" s="6"/>
    </row>
    <row r="5" spans="1:7" ht="10.5" customHeight="1">
      <c r="A5" s="6"/>
      <c r="B5" s="6"/>
      <c r="C5" s="6"/>
      <c r="D5" s="6"/>
      <c r="E5" s="6"/>
      <c r="F5" s="6"/>
      <c r="G5" s="6"/>
    </row>
    <row r="6" spans="1:7" ht="10.5" customHeight="1">
      <c r="A6" s="170" t="s">
        <v>6</v>
      </c>
      <c r="B6" s="170"/>
      <c r="C6" s="170"/>
      <c r="E6" s="3"/>
      <c r="F6" s="5"/>
      <c r="G6" s="3" t="s">
        <v>5</v>
      </c>
    </row>
    <row r="7" spans="1:7" ht="12" customHeight="1">
      <c r="A7" s="171" t="s">
        <v>8</v>
      </c>
      <c r="B7" s="161" t="s">
        <v>37</v>
      </c>
      <c r="C7" s="29" t="s">
        <v>36</v>
      </c>
      <c r="D7" s="30" t="s">
        <v>35</v>
      </c>
      <c r="E7" s="27" t="s">
        <v>34</v>
      </c>
      <c r="F7" s="30" t="s">
        <v>33</v>
      </c>
      <c r="G7" s="26" t="s">
        <v>32</v>
      </c>
    </row>
    <row r="8" spans="1:7" ht="12" customHeight="1">
      <c r="A8" s="172"/>
      <c r="B8" s="162"/>
      <c r="C8" s="28" t="s">
        <v>31</v>
      </c>
      <c r="D8" s="31" t="s">
        <v>30</v>
      </c>
      <c r="E8" s="28" t="s">
        <v>29</v>
      </c>
      <c r="F8" s="31" t="s">
        <v>28</v>
      </c>
      <c r="G8" s="32" t="s">
        <v>27</v>
      </c>
    </row>
    <row r="9" spans="1:7" s="2" customFormat="1" ht="6" customHeight="1">
      <c r="A9" s="7"/>
      <c r="B9" s="17"/>
      <c r="C9" s="8"/>
      <c r="D9" s="8"/>
      <c r="E9" s="8"/>
      <c r="F9" s="8"/>
      <c r="G9" s="8"/>
    </row>
    <row r="10" spans="1:7" ht="10.5" customHeight="1">
      <c r="A10" s="7" t="s">
        <v>26</v>
      </c>
      <c r="B10" s="16">
        <v>647620</v>
      </c>
      <c r="C10" s="15">
        <v>328639</v>
      </c>
      <c r="D10" s="15">
        <v>300728</v>
      </c>
      <c r="E10" s="15">
        <v>18247</v>
      </c>
      <c r="F10" s="15">
        <v>6</v>
      </c>
      <c r="G10" s="15">
        <v>0</v>
      </c>
    </row>
    <row r="11" spans="1:7" ht="10.5" customHeight="1">
      <c r="A11" s="9" t="s">
        <v>1</v>
      </c>
      <c r="B11" s="36">
        <v>683784</v>
      </c>
      <c r="C11" s="19">
        <v>409965</v>
      </c>
      <c r="D11" s="15">
        <v>255728</v>
      </c>
      <c r="E11" s="15">
        <v>18090</v>
      </c>
      <c r="F11" s="15">
        <v>1</v>
      </c>
      <c r="G11" s="15">
        <v>17</v>
      </c>
    </row>
    <row r="12" spans="1:7" ht="10.5" customHeight="1">
      <c r="A12" s="9" t="s">
        <v>4</v>
      </c>
      <c r="B12" s="24">
        <v>727181</v>
      </c>
      <c r="C12" s="25">
        <v>478246</v>
      </c>
      <c r="D12" s="25">
        <v>216407</v>
      </c>
      <c r="E12" s="25">
        <v>32125</v>
      </c>
      <c r="F12" s="25">
        <v>1</v>
      </c>
      <c r="G12" s="25">
        <v>402</v>
      </c>
    </row>
    <row r="13" spans="1:7" ht="10.5" customHeight="1">
      <c r="A13" s="9" t="s">
        <v>25</v>
      </c>
      <c r="B13" s="24">
        <v>759964</v>
      </c>
      <c r="C13" s="25">
        <v>547189</v>
      </c>
      <c r="D13" s="25">
        <v>171649</v>
      </c>
      <c r="E13" s="25">
        <v>39159</v>
      </c>
      <c r="F13" s="25">
        <v>1</v>
      </c>
      <c r="G13" s="25">
        <v>1966</v>
      </c>
    </row>
    <row r="14" spans="1:7" ht="10.5" customHeight="1">
      <c r="A14" s="10" t="s">
        <v>24</v>
      </c>
      <c r="B14" s="18">
        <v>821585</v>
      </c>
      <c r="C14" s="11">
        <v>592179</v>
      </c>
      <c r="D14" s="11">
        <v>137021</v>
      </c>
      <c r="E14" s="11">
        <v>44289</v>
      </c>
      <c r="F14" s="35">
        <v>0</v>
      </c>
      <c r="G14" s="11">
        <v>48096</v>
      </c>
    </row>
    <row r="15" spans="1:7" s="2" customFormat="1" ht="6" customHeight="1">
      <c r="A15" s="12"/>
      <c r="B15" s="13"/>
      <c r="C15" s="14"/>
      <c r="D15" s="14"/>
      <c r="E15" s="14"/>
      <c r="F15" s="14"/>
      <c r="G15" s="14"/>
    </row>
    <row r="16" spans="1:7" ht="12" customHeight="1">
      <c r="A16" s="2" t="s">
        <v>23</v>
      </c>
      <c r="B16" s="34"/>
    </row>
    <row r="17" spans="1:1">
      <c r="A17" s="1" t="s">
        <v>22</v>
      </c>
    </row>
  </sheetData>
  <mergeCells count="3">
    <mergeCell ref="A6:C6"/>
    <mergeCell ref="A7:A8"/>
    <mergeCell ref="B7:B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"/>
  <sheetViews>
    <sheetView zoomScaleNormal="100" zoomScaleSheetLayoutView="100" workbookViewId="0"/>
  </sheetViews>
  <sheetFormatPr defaultRowHeight="10.5"/>
  <cols>
    <col min="1" max="1" width="15" style="1" customWidth="1"/>
    <col min="2" max="7" width="12.5" style="1" customWidth="1"/>
    <col min="8" max="16384" width="9" style="1"/>
  </cols>
  <sheetData>
    <row r="1" spans="1:7" ht="13.5" customHeight="1">
      <c r="A1" s="6"/>
      <c r="B1" s="6"/>
      <c r="C1" s="6"/>
      <c r="D1" s="6"/>
      <c r="E1" s="6"/>
      <c r="F1" s="6"/>
      <c r="G1" s="6"/>
    </row>
    <row r="2" spans="1:7" ht="13.5" customHeight="1">
      <c r="A2" s="33" t="s">
        <v>20</v>
      </c>
      <c r="B2" s="33"/>
      <c r="C2" s="33"/>
      <c r="D2" s="33"/>
      <c r="E2" s="33"/>
      <c r="F2" s="33"/>
      <c r="G2" s="33"/>
    </row>
    <row r="3" spans="1:7" ht="10.5" customHeight="1">
      <c r="A3" s="6"/>
      <c r="B3" s="6"/>
      <c r="C3" s="6"/>
      <c r="D3" s="6"/>
      <c r="E3" s="6"/>
      <c r="F3" s="6"/>
      <c r="G3" s="6"/>
    </row>
    <row r="4" spans="1:7" ht="10.5" customHeight="1">
      <c r="A4" s="2" t="s">
        <v>21</v>
      </c>
      <c r="B4" s="2"/>
      <c r="C4" s="2"/>
      <c r="D4" s="6"/>
      <c r="E4" s="6"/>
      <c r="F4" s="6"/>
      <c r="G4" s="6"/>
    </row>
    <row r="5" spans="1:7" ht="10.5" customHeight="1">
      <c r="A5" s="6"/>
      <c r="B5" s="6"/>
      <c r="C5" s="6"/>
      <c r="D5" s="6"/>
      <c r="E5" s="6"/>
      <c r="F5" s="6"/>
      <c r="G5" s="6"/>
    </row>
    <row r="6" spans="1:7" ht="10.5" customHeight="1">
      <c r="A6" s="170" t="s">
        <v>6</v>
      </c>
      <c r="B6" s="170"/>
      <c r="C6" s="170"/>
      <c r="E6" s="3"/>
      <c r="F6" s="5"/>
      <c r="G6" s="3" t="s">
        <v>5</v>
      </c>
    </row>
    <row r="7" spans="1:7" ht="12" customHeight="1">
      <c r="A7" s="171" t="s">
        <v>8</v>
      </c>
      <c r="B7" s="161" t="s">
        <v>9</v>
      </c>
      <c r="C7" s="29" t="s">
        <v>19</v>
      </c>
      <c r="D7" s="30" t="s">
        <v>10</v>
      </c>
      <c r="E7" s="27" t="s">
        <v>11</v>
      </c>
      <c r="F7" s="30" t="s">
        <v>12</v>
      </c>
      <c r="G7" s="26" t="s">
        <v>13</v>
      </c>
    </row>
    <row r="8" spans="1:7" ht="12" customHeight="1">
      <c r="A8" s="172"/>
      <c r="B8" s="162"/>
      <c r="C8" s="28" t="s">
        <v>14</v>
      </c>
      <c r="D8" s="31" t="s">
        <v>15</v>
      </c>
      <c r="E8" s="28" t="s">
        <v>16</v>
      </c>
      <c r="F8" s="31" t="s">
        <v>17</v>
      </c>
      <c r="G8" s="32" t="s">
        <v>18</v>
      </c>
    </row>
    <row r="9" spans="1:7" s="2" customFormat="1" ht="6" customHeight="1">
      <c r="A9" s="7"/>
      <c r="B9" s="17"/>
      <c r="C9" s="8"/>
      <c r="D9" s="8"/>
      <c r="E9" s="8"/>
      <c r="F9" s="8"/>
      <c r="G9" s="8"/>
    </row>
    <row r="10" spans="1:7" s="23" customFormat="1" ht="10.5" customHeight="1">
      <c r="A10" s="20" t="s">
        <v>2</v>
      </c>
      <c r="B10" s="21">
        <v>595117</v>
      </c>
      <c r="C10" s="22">
        <v>239692</v>
      </c>
      <c r="D10" s="22">
        <v>338874</v>
      </c>
      <c r="E10" s="22">
        <v>16540</v>
      </c>
      <c r="F10" s="22">
        <v>11</v>
      </c>
      <c r="G10" s="22">
        <v>0</v>
      </c>
    </row>
    <row r="11" spans="1:7" ht="10.5" customHeight="1">
      <c r="A11" s="9" t="s">
        <v>0</v>
      </c>
      <c r="B11" s="16">
        <v>647620</v>
      </c>
      <c r="C11" s="15">
        <v>328639</v>
      </c>
      <c r="D11" s="15">
        <v>300728</v>
      </c>
      <c r="E11" s="15">
        <v>18247</v>
      </c>
      <c r="F11" s="15">
        <v>6</v>
      </c>
      <c r="G11" s="15">
        <v>0</v>
      </c>
    </row>
    <row r="12" spans="1:7" ht="10.5" customHeight="1">
      <c r="A12" s="9" t="s">
        <v>1</v>
      </c>
      <c r="B12" s="16">
        <v>683801</v>
      </c>
      <c r="C12" s="19">
        <v>409965</v>
      </c>
      <c r="D12" s="15">
        <v>255728</v>
      </c>
      <c r="E12" s="15">
        <v>18090</v>
      </c>
      <c r="F12" s="15">
        <v>1</v>
      </c>
      <c r="G12" s="15">
        <v>17</v>
      </c>
    </row>
    <row r="13" spans="1:7" ht="10.5" customHeight="1">
      <c r="A13" s="9" t="s">
        <v>4</v>
      </c>
      <c r="B13" s="24">
        <v>727181</v>
      </c>
      <c r="C13" s="25">
        <v>478246</v>
      </c>
      <c r="D13" s="25">
        <v>216407</v>
      </c>
      <c r="E13" s="25">
        <v>32125</v>
      </c>
      <c r="F13" s="25">
        <v>1</v>
      </c>
      <c r="G13" s="25">
        <v>402</v>
      </c>
    </row>
    <row r="14" spans="1:7" ht="10.5" customHeight="1">
      <c r="A14" s="10" t="s">
        <v>3</v>
      </c>
      <c r="B14" s="18">
        <v>759964</v>
      </c>
      <c r="C14" s="11">
        <v>547189</v>
      </c>
      <c r="D14" s="11">
        <v>171649</v>
      </c>
      <c r="E14" s="11">
        <v>39159</v>
      </c>
      <c r="F14" s="11">
        <v>1</v>
      </c>
      <c r="G14" s="11">
        <v>1966</v>
      </c>
    </row>
    <row r="15" spans="1:7" s="2" customFormat="1" ht="6" customHeight="1">
      <c r="A15" s="12"/>
      <c r="B15" s="13"/>
      <c r="C15" s="14"/>
      <c r="D15" s="14"/>
      <c r="E15" s="14"/>
      <c r="F15" s="14"/>
      <c r="G15" s="14"/>
    </row>
    <row r="16" spans="1:7" ht="12" customHeight="1">
      <c r="A16" s="4" t="s">
        <v>7</v>
      </c>
    </row>
  </sheetData>
  <mergeCells count="3">
    <mergeCell ref="A6:C6"/>
    <mergeCell ref="A7:A8"/>
    <mergeCell ref="B7:B8"/>
  </mergeCells>
  <phoneticPr fontId="3"/>
  <pageMargins left="0.6692913385826772" right="0.6692913385826772" top="0.78740157480314965" bottom="0.86614173228346458" header="0.51181102362204722" footer="0.51181102362204722"/>
  <pageSetup paperSize="9" scale="140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999B-889E-47CD-AEE5-6AEDEF584A5F}">
  <dimension ref="A1:H31"/>
  <sheetViews>
    <sheetView zoomScaleNormal="100" zoomScaleSheetLayoutView="100" workbookViewId="0"/>
  </sheetViews>
  <sheetFormatPr defaultRowHeight="10.5"/>
  <cols>
    <col min="1" max="2" width="15.25" style="104" customWidth="1"/>
    <col min="3" max="6" width="14.875" style="104" customWidth="1"/>
    <col min="7" max="7" width="11.625" style="104" customWidth="1"/>
    <col min="8" max="16384" width="9" style="104"/>
  </cols>
  <sheetData>
    <row r="1" spans="1:8" ht="12.75" customHeight="1">
      <c r="A1" s="103"/>
      <c r="B1" s="103"/>
      <c r="C1" s="103"/>
      <c r="D1" s="103"/>
      <c r="E1" s="103"/>
      <c r="F1" s="103"/>
    </row>
    <row r="2" spans="1:8" ht="13.5" customHeight="1">
      <c r="A2" s="141" t="s">
        <v>118</v>
      </c>
      <c r="B2" s="141"/>
      <c r="C2" s="141"/>
      <c r="D2" s="141"/>
      <c r="E2" s="141"/>
      <c r="F2" s="141"/>
    </row>
    <row r="3" spans="1:8" ht="10.5" customHeight="1">
      <c r="A3" s="103"/>
      <c r="B3" s="103"/>
      <c r="C3" s="103"/>
      <c r="D3" s="103"/>
      <c r="E3" s="103"/>
      <c r="F3" s="103"/>
    </row>
    <row r="4" spans="1:8" ht="10.5" customHeight="1">
      <c r="A4" s="105" t="s">
        <v>140</v>
      </c>
      <c r="B4" s="105"/>
      <c r="C4" s="105"/>
      <c r="D4" s="106"/>
      <c r="E4" s="106"/>
      <c r="F4" s="106"/>
    </row>
    <row r="5" spans="1:8" ht="10.5" customHeight="1">
      <c r="A5" s="104" t="s">
        <v>141</v>
      </c>
      <c r="B5" s="106"/>
      <c r="C5" s="106"/>
      <c r="D5" s="106"/>
      <c r="E5" s="106"/>
      <c r="F5" s="106"/>
    </row>
    <row r="6" spans="1:8" ht="10.5" customHeight="1">
      <c r="A6" s="104" t="s">
        <v>142</v>
      </c>
      <c r="B6" s="106"/>
      <c r="C6" s="106"/>
      <c r="D6" s="106"/>
      <c r="E6" s="106"/>
      <c r="F6" s="106"/>
    </row>
    <row r="7" spans="1:8" ht="10.5" customHeight="1">
      <c r="A7" s="104" t="s">
        <v>143</v>
      </c>
      <c r="B7" s="106"/>
      <c r="C7" s="106"/>
      <c r="D7" s="106"/>
      <c r="E7" s="106"/>
      <c r="F7" s="106"/>
    </row>
    <row r="8" spans="1:8" ht="10.5" customHeight="1">
      <c r="A8" s="104" t="s">
        <v>144</v>
      </c>
      <c r="B8" s="106"/>
      <c r="C8" s="106"/>
      <c r="D8" s="106"/>
      <c r="E8" s="106"/>
      <c r="F8" s="106"/>
    </row>
    <row r="9" spans="1:8" ht="10.5" customHeight="1">
      <c r="A9" s="104" t="s">
        <v>145</v>
      </c>
      <c r="B9" s="106"/>
      <c r="C9" s="106"/>
      <c r="D9" s="106"/>
      <c r="E9" s="106"/>
      <c r="F9" s="106"/>
    </row>
    <row r="10" spans="1:8" ht="10.5" customHeight="1">
      <c r="B10" s="106"/>
      <c r="C10" s="106"/>
      <c r="D10" s="106"/>
      <c r="E10" s="106"/>
      <c r="F10" s="106"/>
    </row>
    <row r="11" spans="1:8" ht="10.5" customHeight="1">
      <c r="A11" s="146" t="s">
        <v>124</v>
      </c>
      <c r="B11" s="146"/>
      <c r="C11" s="146"/>
      <c r="E11" s="108"/>
      <c r="F11" s="109" t="s">
        <v>53</v>
      </c>
    </row>
    <row r="12" spans="1:8" ht="10.5" customHeight="1">
      <c r="A12" s="147" t="s">
        <v>125</v>
      </c>
      <c r="B12" s="149" t="s">
        <v>126</v>
      </c>
      <c r="C12" s="151" t="s">
        <v>127</v>
      </c>
      <c r="D12" s="152"/>
      <c r="E12" s="152"/>
      <c r="F12" s="152"/>
      <c r="G12" s="105"/>
    </row>
    <row r="13" spans="1:8" ht="12" customHeight="1">
      <c r="A13" s="148"/>
      <c r="B13" s="150"/>
      <c r="C13" s="110" t="s">
        <v>19</v>
      </c>
      <c r="D13" s="111" t="s">
        <v>128</v>
      </c>
      <c r="E13" s="112" t="s">
        <v>11</v>
      </c>
      <c r="F13" s="113" t="s">
        <v>12</v>
      </c>
      <c r="G13" s="105"/>
    </row>
    <row r="14" spans="1:8" s="105" customFormat="1" ht="6" customHeight="1">
      <c r="A14" s="114"/>
      <c r="B14" s="115"/>
      <c r="C14" s="116"/>
      <c r="D14" s="116"/>
      <c r="E14" s="116"/>
      <c r="F14" s="116"/>
    </row>
    <row r="15" spans="1:8" ht="10.5" customHeight="1">
      <c r="A15" s="114" t="s">
        <v>146</v>
      </c>
      <c r="B15" s="117">
        <v>4810180</v>
      </c>
      <c r="C15" s="118">
        <v>729688</v>
      </c>
      <c r="D15" s="119">
        <v>39692</v>
      </c>
      <c r="E15" s="119">
        <v>79165</v>
      </c>
      <c r="F15" s="118">
        <v>0</v>
      </c>
      <c r="H15" s="120"/>
    </row>
    <row r="16" spans="1:8" ht="10.5" customHeight="1">
      <c r="A16" s="121" t="s">
        <v>130</v>
      </c>
      <c r="B16" s="117">
        <v>4988562</v>
      </c>
      <c r="C16" s="117">
        <v>740512</v>
      </c>
      <c r="D16" s="117">
        <v>31963</v>
      </c>
      <c r="E16" s="117">
        <v>82512</v>
      </c>
      <c r="F16" s="118">
        <v>0</v>
      </c>
      <c r="H16" s="120"/>
    </row>
    <row r="17" spans="1:8" ht="10.5" customHeight="1">
      <c r="A17" s="114" t="s">
        <v>131</v>
      </c>
      <c r="B17" s="117">
        <v>5014935</v>
      </c>
      <c r="C17" s="117">
        <v>758804</v>
      </c>
      <c r="D17" s="117">
        <v>26283</v>
      </c>
      <c r="E17" s="117">
        <v>85872</v>
      </c>
      <c r="F17" s="118">
        <v>0</v>
      </c>
      <c r="H17" s="120"/>
    </row>
    <row r="18" spans="1:8" ht="10.5" customHeight="1">
      <c r="A18" s="114" t="s">
        <v>147</v>
      </c>
      <c r="B18" s="122">
        <v>5198503</v>
      </c>
      <c r="C18" s="122">
        <v>787618</v>
      </c>
      <c r="D18" s="117">
        <v>20199</v>
      </c>
      <c r="E18" s="117">
        <v>86562</v>
      </c>
      <c r="F18" s="118">
        <v>0</v>
      </c>
      <c r="H18" s="120"/>
    </row>
    <row r="19" spans="1:8" ht="10.5" customHeight="1">
      <c r="A19" s="123" t="s">
        <v>148</v>
      </c>
      <c r="B19" s="124">
        <v>5301167</v>
      </c>
      <c r="C19" s="125">
        <v>811688</v>
      </c>
      <c r="D19" s="125">
        <v>11948</v>
      </c>
      <c r="E19" s="125">
        <v>89805</v>
      </c>
      <c r="F19" s="126">
        <v>0</v>
      </c>
      <c r="H19" s="120"/>
    </row>
    <row r="20" spans="1:8" s="105" customFormat="1" ht="6" customHeight="1">
      <c r="A20" s="127"/>
      <c r="B20" s="128"/>
      <c r="C20" s="129"/>
      <c r="D20" s="129"/>
      <c r="E20" s="129"/>
      <c r="F20" s="129"/>
    </row>
    <row r="21" spans="1:8" ht="10.5" customHeight="1">
      <c r="A21" s="147" t="s">
        <v>125</v>
      </c>
      <c r="B21" s="151" t="s">
        <v>132</v>
      </c>
      <c r="C21" s="152"/>
      <c r="D21" s="152"/>
      <c r="E21" s="152"/>
      <c r="F21" s="130"/>
    </row>
    <row r="22" spans="1:8" ht="10.5" customHeight="1">
      <c r="A22" s="153"/>
      <c r="B22" s="154" t="s">
        <v>13</v>
      </c>
      <c r="C22" s="156" t="s">
        <v>133</v>
      </c>
      <c r="D22" s="131"/>
      <c r="E22" s="131"/>
      <c r="F22" s="132"/>
    </row>
    <row r="23" spans="1:8" ht="12" customHeight="1">
      <c r="A23" s="148"/>
      <c r="B23" s="155"/>
      <c r="C23" s="157"/>
      <c r="D23" s="133" t="s">
        <v>134</v>
      </c>
      <c r="E23" s="133" t="s">
        <v>135</v>
      </c>
      <c r="F23" s="133" t="s">
        <v>138</v>
      </c>
    </row>
    <row r="24" spans="1:8" s="105" customFormat="1" ht="6" customHeight="1">
      <c r="A24" s="114"/>
      <c r="B24" s="115"/>
      <c r="D24" s="116"/>
      <c r="E24" s="116"/>
      <c r="F24" s="116"/>
    </row>
    <row r="25" spans="1:8" ht="10.5" customHeight="1">
      <c r="A25" s="114" t="s">
        <v>146</v>
      </c>
      <c r="B25" s="134">
        <v>1145588</v>
      </c>
      <c r="C25" s="117">
        <v>2816047</v>
      </c>
      <c r="D25" s="119">
        <v>749801</v>
      </c>
      <c r="E25" s="119">
        <v>2066246</v>
      </c>
      <c r="F25" s="117" t="s">
        <v>70</v>
      </c>
    </row>
    <row r="26" spans="1:8" ht="10.5" customHeight="1">
      <c r="A26" s="121" t="s">
        <v>130</v>
      </c>
      <c r="B26" s="135">
        <v>1306262</v>
      </c>
      <c r="C26" s="117">
        <v>2827313</v>
      </c>
      <c r="D26" s="119">
        <v>576052</v>
      </c>
      <c r="E26" s="117">
        <v>2251261</v>
      </c>
      <c r="F26" s="117" t="s">
        <v>70</v>
      </c>
    </row>
    <row r="27" spans="1:8" ht="10.5" customHeight="1">
      <c r="A27" s="114" t="s">
        <v>131</v>
      </c>
      <c r="B27" s="135">
        <v>1358903</v>
      </c>
      <c r="C27" s="117">
        <v>2785073</v>
      </c>
      <c r="D27" s="119">
        <v>408037</v>
      </c>
      <c r="E27" s="117">
        <v>2376613</v>
      </c>
      <c r="F27" s="117">
        <v>423</v>
      </c>
    </row>
    <row r="28" spans="1:8" ht="10.5" customHeight="1">
      <c r="A28" s="114" t="s">
        <v>147</v>
      </c>
      <c r="B28" s="122">
        <v>1414924</v>
      </c>
      <c r="C28" s="136">
        <v>2889200</v>
      </c>
      <c r="D28" s="118">
        <v>288828</v>
      </c>
      <c r="E28" s="117">
        <v>2310959</v>
      </c>
      <c r="F28" s="137">
        <v>289413</v>
      </c>
    </row>
    <row r="29" spans="1:8" ht="10.5" customHeight="1">
      <c r="A29" s="123" t="s">
        <v>148</v>
      </c>
      <c r="B29" s="124">
        <v>1425930</v>
      </c>
      <c r="C29" s="125">
        <v>2961796</v>
      </c>
      <c r="D29" s="125">
        <v>169709</v>
      </c>
      <c r="E29" s="125">
        <v>1873293</v>
      </c>
      <c r="F29" s="138">
        <v>918794</v>
      </c>
    </row>
    <row r="30" spans="1:8" s="105" customFormat="1" ht="6" customHeight="1">
      <c r="A30" s="127"/>
      <c r="B30" s="128"/>
      <c r="C30" s="129"/>
      <c r="D30" s="129"/>
      <c r="E30" s="129"/>
      <c r="F30" s="139"/>
    </row>
    <row r="31" spans="1:8" ht="10.5" customHeight="1">
      <c r="A31" s="105" t="s">
        <v>149</v>
      </c>
      <c r="B31" s="140"/>
    </row>
  </sheetData>
  <sheetProtection formatCells="0" formatRows="0" insertRows="0" deleteRows="0"/>
  <mergeCells count="8">
    <mergeCell ref="A11:C11"/>
    <mergeCell ref="A12:A13"/>
    <mergeCell ref="B12:B13"/>
    <mergeCell ref="C12:F12"/>
    <mergeCell ref="A21:A23"/>
    <mergeCell ref="B21:E21"/>
    <mergeCell ref="B22:B23"/>
    <mergeCell ref="C22:C2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AD038-6A6D-4988-9CA2-B624199CF3BA}">
  <dimension ref="A1:H30"/>
  <sheetViews>
    <sheetView zoomScaleNormal="100" zoomScaleSheetLayoutView="100" workbookViewId="0"/>
  </sheetViews>
  <sheetFormatPr defaultRowHeight="10.5"/>
  <cols>
    <col min="1" max="2" width="15.25" style="1" customWidth="1"/>
    <col min="3" max="6" width="14.875" style="1" customWidth="1"/>
    <col min="7" max="7" width="11.625" style="1" customWidth="1"/>
    <col min="8" max="16384" width="9" style="1"/>
  </cols>
  <sheetData>
    <row r="1" spans="1:8" ht="13.5" customHeight="1">
      <c r="A1" s="6"/>
      <c r="B1" s="6"/>
      <c r="C1" s="6"/>
      <c r="D1" s="6"/>
      <c r="E1" s="6"/>
      <c r="F1" s="6"/>
    </row>
    <row r="2" spans="1:8" ht="13.5" customHeight="1">
      <c r="A2" s="33" t="s">
        <v>118</v>
      </c>
      <c r="B2" s="33"/>
      <c r="C2" s="33"/>
      <c r="D2" s="33"/>
      <c r="E2" s="33"/>
      <c r="F2" s="33"/>
    </row>
    <row r="3" spans="1:8" ht="10.5" customHeight="1">
      <c r="A3" s="6"/>
      <c r="B3" s="6"/>
      <c r="C3" s="6"/>
      <c r="D3" s="6"/>
      <c r="E3" s="6"/>
      <c r="F3" s="6"/>
    </row>
    <row r="4" spans="1:8" ht="10.5" customHeight="1">
      <c r="A4" s="80" t="s">
        <v>119</v>
      </c>
      <c r="B4" s="80"/>
      <c r="C4" s="80"/>
      <c r="D4" s="51"/>
      <c r="E4" s="51"/>
      <c r="F4" s="51"/>
    </row>
    <row r="5" spans="1:8" ht="10.5" customHeight="1">
      <c r="A5" s="1" t="s">
        <v>120</v>
      </c>
      <c r="B5" s="51"/>
      <c r="C5" s="51"/>
      <c r="D5" s="51"/>
      <c r="E5" s="51"/>
      <c r="F5" s="51"/>
    </row>
    <row r="6" spans="1:8" ht="10.5" customHeight="1">
      <c r="A6" s="1" t="s">
        <v>121</v>
      </c>
      <c r="B6" s="51"/>
      <c r="C6" s="51"/>
      <c r="D6" s="51"/>
      <c r="E6" s="51"/>
      <c r="F6" s="51"/>
    </row>
    <row r="7" spans="1:8" ht="10.5" customHeight="1">
      <c r="A7" s="1" t="s">
        <v>122</v>
      </c>
      <c r="B7" s="51"/>
      <c r="C7" s="51"/>
      <c r="D7" s="51"/>
      <c r="E7" s="51"/>
      <c r="F7" s="51"/>
    </row>
    <row r="8" spans="1:8" ht="10.5" customHeight="1">
      <c r="A8" s="1" t="s">
        <v>139</v>
      </c>
      <c r="B8" s="51"/>
      <c r="C8" s="51"/>
      <c r="D8" s="51"/>
      <c r="E8" s="51"/>
      <c r="F8" s="51"/>
    </row>
    <row r="9" spans="1:8" ht="10.5" customHeight="1">
      <c r="B9" s="51"/>
      <c r="C9" s="51"/>
      <c r="D9" s="51"/>
      <c r="E9" s="51"/>
      <c r="F9" s="51"/>
    </row>
    <row r="10" spans="1:8" ht="10.5" customHeight="1">
      <c r="A10" s="158" t="s">
        <v>124</v>
      </c>
      <c r="B10" s="158"/>
      <c r="C10" s="158"/>
      <c r="E10" s="25"/>
      <c r="F10" s="50" t="s">
        <v>53</v>
      </c>
    </row>
    <row r="11" spans="1:8" ht="10.5" customHeight="1">
      <c r="A11" s="159" t="s">
        <v>125</v>
      </c>
      <c r="B11" s="161" t="s">
        <v>126</v>
      </c>
      <c r="C11" s="163" t="s">
        <v>127</v>
      </c>
      <c r="D11" s="164"/>
      <c r="E11" s="164"/>
      <c r="F11" s="164"/>
      <c r="G11" s="80"/>
    </row>
    <row r="12" spans="1:8" ht="12" customHeight="1">
      <c r="A12" s="160"/>
      <c r="B12" s="162"/>
      <c r="C12" s="81" t="s">
        <v>19</v>
      </c>
      <c r="D12" s="82" t="s">
        <v>128</v>
      </c>
      <c r="E12" s="83" t="s">
        <v>11</v>
      </c>
      <c r="F12" s="84" t="s">
        <v>12</v>
      </c>
      <c r="G12" s="80"/>
    </row>
    <row r="13" spans="1:8" s="80" customFormat="1" ht="6" customHeight="1">
      <c r="A13" s="85"/>
      <c r="B13" s="17"/>
      <c r="C13" s="8"/>
      <c r="D13" s="8"/>
      <c r="E13" s="8"/>
      <c r="F13" s="8"/>
    </row>
    <row r="14" spans="1:8" ht="10.5" customHeight="1">
      <c r="A14" s="85" t="s">
        <v>137</v>
      </c>
      <c r="B14" s="73">
        <v>4597742</v>
      </c>
      <c r="C14" s="87">
        <v>716021</v>
      </c>
      <c r="D14" s="88">
        <v>45804</v>
      </c>
      <c r="E14" s="88">
        <v>75109</v>
      </c>
      <c r="F14" s="87">
        <v>0</v>
      </c>
      <c r="H14" s="52"/>
    </row>
    <row r="15" spans="1:8" ht="10.5" customHeight="1">
      <c r="A15" s="89" t="s">
        <v>116</v>
      </c>
      <c r="B15" s="73">
        <v>4810180</v>
      </c>
      <c r="C15" s="73">
        <v>729688</v>
      </c>
      <c r="D15" s="73">
        <v>39692</v>
      </c>
      <c r="E15" s="73">
        <v>79165</v>
      </c>
      <c r="F15" s="87">
        <v>0</v>
      </c>
      <c r="H15" s="52"/>
    </row>
    <row r="16" spans="1:8" ht="10.5" customHeight="1">
      <c r="A16" s="89" t="s">
        <v>130</v>
      </c>
      <c r="B16" s="73">
        <v>4988562</v>
      </c>
      <c r="C16" s="73">
        <v>740512</v>
      </c>
      <c r="D16" s="73">
        <v>31963</v>
      </c>
      <c r="E16" s="73">
        <v>82512</v>
      </c>
      <c r="F16" s="87">
        <v>0</v>
      </c>
      <c r="H16" s="52"/>
    </row>
    <row r="17" spans="1:8" ht="10.5" customHeight="1">
      <c r="A17" s="85" t="s">
        <v>131</v>
      </c>
      <c r="B17" s="73">
        <f>SUM(C17:F17,B27:C27)</f>
        <v>5014935</v>
      </c>
      <c r="C17" s="73">
        <v>758804</v>
      </c>
      <c r="D17" s="73">
        <v>26283</v>
      </c>
      <c r="E17" s="73">
        <v>85872</v>
      </c>
      <c r="F17" s="87">
        <v>0</v>
      </c>
      <c r="H17" s="52"/>
    </row>
    <row r="18" spans="1:8" ht="10.5" customHeight="1">
      <c r="A18" s="90" t="s">
        <v>136</v>
      </c>
      <c r="B18" s="76">
        <f>SUM(C18:F18,B28:C28)</f>
        <v>5225015</v>
      </c>
      <c r="C18" s="77">
        <v>787711</v>
      </c>
      <c r="D18" s="77">
        <v>20199</v>
      </c>
      <c r="E18" s="77">
        <v>86562</v>
      </c>
      <c r="F18" s="91">
        <v>0</v>
      </c>
      <c r="H18" s="52"/>
    </row>
    <row r="19" spans="1:8" s="80" customFormat="1" ht="6" customHeight="1">
      <c r="A19" s="92"/>
      <c r="B19" s="13"/>
      <c r="C19" s="14"/>
      <c r="D19" s="14"/>
      <c r="E19" s="14"/>
      <c r="F19" s="14"/>
    </row>
    <row r="20" spans="1:8" ht="10.5" customHeight="1">
      <c r="A20" s="159" t="s">
        <v>125</v>
      </c>
      <c r="B20" s="163" t="s">
        <v>132</v>
      </c>
      <c r="C20" s="164"/>
      <c r="D20" s="164"/>
      <c r="E20" s="164"/>
      <c r="F20" s="102"/>
    </row>
    <row r="21" spans="1:8" ht="10.5" customHeight="1">
      <c r="A21" s="165"/>
      <c r="B21" s="166" t="s">
        <v>13</v>
      </c>
      <c r="C21" s="168" t="s">
        <v>133</v>
      </c>
      <c r="D21" s="93"/>
      <c r="E21" s="93"/>
      <c r="F21" s="101"/>
    </row>
    <row r="22" spans="1:8" ht="12" customHeight="1">
      <c r="A22" s="160"/>
      <c r="B22" s="167"/>
      <c r="C22" s="169"/>
      <c r="D22" s="94" t="s">
        <v>134</v>
      </c>
      <c r="E22" s="94" t="s">
        <v>135</v>
      </c>
      <c r="F22" s="94" t="s">
        <v>138</v>
      </c>
    </row>
    <row r="23" spans="1:8" s="80" customFormat="1" ht="6" customHeight="1">
      <c r="A23" s="85"/>
      <c r="B23" s="17"/>
      <c r="D23" s="8"/>
      <c r="E23" s="8"/>
      <c r="F23" s="8"/>
    </row>
    <row r="24" spans="1:8" ht="10.5" customHeight="1">
      <c r="A24" s="85" t="s">
        <v>137</v>
      </c>
      <c r="B24" s="95">
        <v>951720</v>
      </c>
      <c r="C24" s="73">
        <v>2809088</v>
      </c>
      <c r="D24" s="88">
        <v>998361</v>
      </c>
      <c r="E24" s="88">
        <v>1810727</v>
      </c>
      <c r="F24" s="73" t="s">
        <v>40</v>
      </c>
    </row>
    <row r="25" spans="1:8" ht="10.5" customHeight="1">
      <c r="A25" s="89" t="s">
        <v>116</v>
      </c>
      <c r="B25" s="96">
        <v>1145588</v>
      </c>
      <c r="C25" s="73">
        <v>2816047</v>
      </c>
      <c r="D25" s="88">
        <v>749801</v>
      </c>
      <c r="E25" s="73">
        <v>2066246</v>
      </c>
      <c r="F25" s="73" t="s">
        <v>40</v>
      </c>
    </row>
    <row r="26" spans="1:8" ht="10.5" customHeight="1">
      <c r="A26" s="89" t="s">
        <v>130</v>
      </c>
      <c r="B26" s="96">
        <v>1306262</v>
      </c>
      <c r="C26" s="73">
        <v>2827313</v>
      </c>
      <c r="D26" s="88">
        <v>576052</v>
      </c>
      <c r="E26" s="73">
        <v>2251261</v>
      </c>
      <c r="F26" s="73" t="s">
        <v>40</v>
      </c>
    </row>
    <row r="27" spans="1:8" ht="10.5" customHeight="1">
      <c r="A27" s="85" t="s">
        <v>131</v>
      </c>
      <c r="B27" s="96">
        <v>1358903</v>
      </c>
      <c r="C27" s="97">
        <v>2785073</v>
      </c>
      <c r="D27" s="87">
        <v>408037</v>
      </c>
      <c r="E27" s="73">
        <v>2376613</v>
      </c>
      <c r="F27" s="100">
        <v>423</v>
      </c>
    </row>
    <row r="28" spans="1:8" ht="10.5" customHeight="1">
      <c r="A28" s="90" t="s">
        <v>136</v>
      </c>
      <c r="B28" s="76">
        <v>1441343</v>
      </c>
      <c r="C28" s="77">
        <v>2889200</v>
      </c>
      <c r="D28" s="77">
        <v>288828</v>
      </c>
      <c r="E28" s="77">
        <v>2310959</v>
      </c>
      <c r="F28" s="99">
        <v>289413</v>
      </c>
    </row>
    <row r="29" spans="1:8" s="80" customFormat="1" ht="6" customHeight="1">
      <c r="A29" s="92"/>
      <c r="B29" s="13"/>
      <c r="C29" s="14"/>
      <c r="D29" s="14"/>
      <c r="E29" s="14"/>
      <c r="F29" s="98"/>
    </row>
    <row r="30" spans="1:8" ht="12" customHeight="1">
      <c r="A30" s="80" t="s">
        <v>23</v>
      </c>
      <c r="B30" s="34"/>
    </row>
  </sheetData>
  <mergeCells count="8">
    <mergeCell ref="A10:C10"/>
    <mergeCell ref="A11:A12"/>
    <mergeCell ref="B11:B12"/>
    <mergeCell ref="C11:F11"/>
    <mergeCell ref="A20:A22"/>
    <mergeCell ref="B20:E20"/>
    <mergeCell ref="B21:B22"/>
    <mergeCell ref="C21:C2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586F-9493-4A34-98B4-766A729C1E3F}">
  <dimension ref="A1:G30"/>
  <sheetViews>
    <sheetView zoomScaleNormal="100" zoomScaleSheetLayoutView="100" workbookViewId="0"/>
  </sheetViews>
  <sheetFormatPr defaultRowHeight="10.5"/>
  <cols>
    <col min="1" max="2" width="15.25" style="1" customWidth="1"/>
    <col min="3" max="6" width="14.875" style="1" customWidth="1"/>
    <col min="7" max="7" width="11.625" style="1" customWidth="1"/>
    <col min="8" max="16384" width="9" style="1"/>
  </cols>
  <sheetData>
    <row r="1" spans="1:7" ht="13.5" customHeight="1">
      <c r="A1" s="6"/>
      <c r="B1" s="6"/>
      <c r="C1" s="6"/>
      <c r="D1" s="6"/>
      <c r="E1" s="6"/>
      <c r="F1" s="6"/>
    </row>
    <row r="2" spans="1:7" ht="13.5" customHeight="1">
      <c r="A2" s="33" t="s">
        <v>118</v>
      </c>
      <c r="B2" s="33"/>
      <c r="C2" s="33"/>
      <c r="D2" s="33"/>
      <c r="E2" s="33"/>
      <c r="F2" s="33"/>
    </row>
    <row r="3" spans="1:7" ht="10.5" customHeight="1">
      <c r="A3" s="6"/>
      <c r="B3" s="6"/>
      <c r="C3" s="6"/>
      <c r="D3" s="6"/>
      <c r="E3" s="6"/>
      <c r="F3" s="6"/>
    </row>
    <row r="4" spans="1:7" ht="10.5" customHeight="1">
      <c r="A4" s="2" t="s">
        <v>119</v>
      </c>
      <c r="B4" s="2"/>
      <c r="C4" s="2"/>
      <c r="D4" s="51"/>
      <c r="E4" s="51"/>
      <c r="F4" s="51"/>
    </row>
    <row r="5" spans="1:7" ht="10.5" customHeight="1">
      <c r="A5" s="1" t="s">
        <v>120</v>
      </c>
      <c r="B5" s="51"/>
      <c r="C5" s="51"/>
      <c r="D5" s="51"/>
      <c r="E5" s="51"/>
      <c r="F5" s="51"/>
    </row>
    <row r="6" spans="1:7" ht="10.5" customHeight="1">
      <c r="A6" s="1" t="s">
        <v>121</v>
      </c>
      <c r="B6" s="51"/>
      <c r="C6" s="51"/>
      <c r="D6" s="51"/>
      <c r="E6" s="51"/>
      <c r="F6" s="51"/>
    </row>
    <row r="7" spans="1:7" ht="10.5" customHeight="1">
      <c r="A7" s="1" t="s">
        <v>122</v>
      </c>
      <c r="B7" s="51"/>
      <c r="C7" s="51"/>
      <c r="D7" s="51"/>
      <c r="E7" s="51"/>
      <c r="F7" s="51"/>
    </row>
    <row r="8" spans="1:7" ht="10.5" customHeight="1">
      <c r="A8" s="1" t="s">
        <v>123</v>
      </c>
      <c r="B8" s="51"/>
      <c r="C8" s="51"/>
      <c r="D8" s="51"/>
      <c r="E8" s="51"/>
      <c r="F8" s="51"/>
    </row>
    <row r="9" spans="1:7" ht="10.5" customHeight="1">
      <c r="B9" s="51"/>
      <c r="C9" s="51"/>
      <c r="D9" s="51"/>
      <c r="E9" s="51"/>
      <c r="F9" s="51"/>
    </row>
    <row r="10" spans="1:7" ht="10.5" customHeight="1">
      <c r="A10" s="158" t="s">
        <v>124</v>
      </c>
      <c r="B10" s="158"/>
      <c r="C10" s="158"/>
      <c r="E10" s="25"/>
      <c r="F10" s="50" t="s">
        <v>53</v>
      </c>
    </row>
    <row r="11" spans="1:7" ht="10.5" customHeight="1">
      <c r="A11" s="159" t="s">
        <v>125</v>
      </c>
      <c r="B11" s="161" t="s">
        <v>126</v>
      </c>
      <c r="C11" s="163" t="s">
        <v>127</v>
      </c>
      <c r="D11" s="164"/>
      <c r="E11" s="164"/>
      <c r="F11" s="164"/>
      <c r="G11" s="2"/>
    </row>
    <row r="12" spans="1:7" ht="12" customHeight="1">
      <c r="A12" s="160"/>
      <c r="B12" s="162"/>
      <c r="C12" s="81" t="s">
        <v>19</v>
      </c>
      <c r="D12" s="82" t="s">
        <v>128</v>
      </c>
      <c r="E12" s="83" t="s">
        <v>11</v>
      </c>
      <c r="F12" s="84" t="s">
        <v>12</v>
      </c>
      <c r="G12" s="2"/>
    </row>
    <row r="13" spans="1:7" s="2" customFormat="1" ht="6" customHeight="1">
      <c r="A13" s="85"/>
      <c r="B13" s="17"/>
      <c r="C13" s="8"/>
      <c r="D13" s="8"/>
      <c r="E13" s="8"/>
      <c r="F13" s="8"/>
    </row>
    <row r="14" spans="1:7" ht="10.5" customHeight="1">
      <c r="A14" s="85" t="s">
        <v>129</v>
      </c>
      <c r="B14" s="86">
        <v>4325930</v>
      </c>
      <c r="C14" s="87">
        <v>689870</v>
      </c>
      <c r="D14" s="88">
        <v>62096</v>
      </c>
      <c r="E14" s="88">
        <v>69379</v>
      </c>
      <c r="F14" s="87">
        <v>0</v>
      </c>
    </row>
    <row r="15" spans="1:7" ht="10.5" customHeight="1">
      <c r="A15" s="89" t="s">
        <v>112</v>
      </c>
      <c r="B15" s="86">
        <v>4597742</v>
      </c>
      <c r="C15" s="73">
        <v>716021</v>
      </c>
      <c r="D15" s="73">
        <v>45804</v>
      </c>
      <c r="E15" s="73">
        <v>75109</v>
      </c>
      <c r="F15" s="87">
        <v>0</v>
      </c>
    </row>
    <row r="16" spans="1:7" ht="10.5" customHeight="1">
      <c r="A16" s="89" t="s">
        <v>116</v>
      </c>
      <c r="B16" s="86">
        <v>4810180</v>
      </c>
      <c r="C16" s="73">
        <v>729688</v>
      </c>
      <c r="D16" s="73">
        <v>39692</v>
      </c>
      <c r="E16" s="73">
        <v>79165</v>
      </c>
      <c r="F16" s="87">
        <v>0</v>
      </c>
    </row>
    <row r="17" spans="1:6" ht="10.5" customHeight="1">
      <c r="A17" s="89" t="s">
        <v>130</v>
      </c>
      <c r="B17" s="86">
        <v>4988562</v>
      </c>
      <c r="C17" s="73">
        <v>740512</v>
      </c>
      <c r="D17" s="73">
        <v>31963</v>
      </c>
      <c r="E17" s="73">
        <v>82512</v>
      </c>
      <c r="F17" s="87">
        <v>0</v>
      </c>
    </row>
    <row r="18" spans="1:6" ht="10.5" customHeight="1">
      <c r="A18" s="90" t="s">
        <v>131</v>
      </c>
      <c r="B18" s="76">
        <v>5014935</v>
      </c>
      <c r="C18" s="77">
        <v>758804</v>
      </c>
      <c r="D18" s="77">
        <v>26283</v>
      </c>
      <c r="E18" s="77">
        <v>85872</v>
      </c>
      <c r="F18" s="91">
        <v>0</v>
      </c>
    </row>
    <row r="19" spans="1:6" s="2" customFormat="1" ht="6" customHeight="1">
      <c r="A19" s="92"/>
      <c r="B19" s="13"/>
      <c r="C19" s="14"/>
      <c r="D19" s="14"/>
      <c r="E19" s="14"/>
      <c r="F19" s="14"/>
    </row>
    <row r="20" spans="1:6" ht="10.5" customHeight="1">
      <c r="A20" s="159" t="s">
        <v>125</v>
      </c>
      <c r="B20" s="163" t="s">
        <v>132</v>
      </c>
      <c r="C20" s="164"/>
      <c r="D20" s="164"/>
      <c r="E20" s="164"/>
      <c r="F20" s="2"/>
    </row>
    <row r="21" spans="1:6" ht="10.5" customHeight="1">
      <c r="A21" s="165"/>
      <c r="B21" s="166" t="s">
        <v>13</v>
      </c>
      <c r="C21" s="168" t="s">
        <v>133</v>
      </c>
      <c r="D21" s="93"/>
      <c r="E21" s="93"/>
    </row>
    <row r="22" spans="1:6" ht="12" customHeight="1">
      <c r="A22" s="160"/>
      <c r="B22" s="167"/>
      <c r="C22" s="169"/>
      <c r="D22" s="94" t="s">
        <v>134</v>
      </c>
      <c r="E22" s="94" t="s">
        <v>135</v>
      </c>
    </row>
    <row r="23" spans="1:6" s="2" customFormat="1" ht="6" customHeight="1">
      <c r="A23" s="85"/>
      <c r="B23" s="17"/>
      <c r="D23" s="8"/>
      <c r="E23" s="8"/>
    </row>
    <row r="24" spans="1:6" ht="10.5" customHeight="1">
      <c r="A24" s="85" t="s">
        <v>129</v>
      </c>
      <c r="B24" s="95">
        <v>682830</v>
      </c>
      <c r="C24" s="73">
        <v>2821755</v>
      </c>
      <c r="D24" s="88">
        <v>1226820</v>
      </c>
      <c r="E24" s="88">
        <v>1594935</v>
      </c>
      <c r="F24" s="52"/>
    </row>
    <row r="25" spans="1:6" ht="10.5" customHeight="1">
      <c r="A25" s="89" t="s">
        <v>112</v>
      </c>
      <c r="B25" s="96">
        <v>951720</v>
      </c>
      <c r="C25" s="73">
        <v>2809088</v>
      </c>
      <c r="D25" s="88">
        <v>998361</v>
      </c>
      <c r="E25" s="73">
        <v>1810727</v>
      </c>
      <c r="F25" s="52"/>
    </row>
    <row r="26" spans="1:6" ht="10.5" customHeight="1">
      <c r="A26" s="89" t="s">
        <v>116</v>
      </c>
      <c r="B26" s="96">
        <v>1145588</v>
      </c>
      <c r="C26" s="73">
        <v>2816047</v>
      </c>
      <c r="D26" s="88">
        <v>749801</v>
      </c>
      <c r="E26" s="73">
        <v>2066246</v>
      </c>
      <c r="F26" s="52"/>
    </row>
    <row r="27" spans="1:6" ht="10.5" customHeight="1">
      <c r="A27" s="89" t="s">
        <v>130</v>
      </c>
      <c r="B27" s="96">
        <v>1306262</v>
      </c>
      <c r="C27" s="97">
        <v>2827313</v>
      </c>
      <c r="D27" s="88">
        <v>576052</v>
      </c>
      <c r="E27" s="73">
        <v>2251261</v>
      </c>
      <c r="F27" s="52"/>
    </row>
    <row r="28" spans="1:6" ht="10.5" customHeight="1">
      <c r="A28" s="90" t="s">
        <v>131</v>
      </c>
      <c r="B28" s="76">
        <v>1358903</v>
      </c>
      <c r="C28" s="77">
        <v>2785073</v>
      </c>
      <c r="D28" s="77" t="s">
        <v>40</v>
      </c>
      <c r="E28" s="77" t="s">
        <v>40</v>
      </c>
      <c r="F28" s="52"/>
    </row>
    <row r="29" spans="1:6" s="2" customFormat="1" ht="6" customHeight="1">
      <c r="A29" s="92"/>
      <c r="B29" s="13"/>
      <c r="C29" s="14"/>
      <c r="D29" s="14"/>
      <c r="E29" s="14"/>
    </row>
    <row r="30" spans="1:6" ht="12" customHeight="1">
      <c r="A30" s="2" t="s">
        <v>23</v>
      </c>
      <c r="B30" s="34"/>
    </row>
  </sheetData>
  <mergeCells count="8">
    <mergeCell ref="A10:C10"/>
    <mergeCell ref="A11:A12"/>
    <mergeCell ref="B11:B12"/>
    <mergeCell ref="C11:F11"/>
    <mergeCell ref="A20:A22"/>
    <mergeCell ref="B20:E20"/>
    <mergeCell ref="B21:B22"/>
    <mergeCell ref="C21:C2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2AE-1CB2-430D-A2D5-38C2DCEE5619}">
  <dimension ref="A1:I20"/>
  <sheetViews>
    <sheetView zoomScaleNormal="100" zoomScaleSheetLayoutView="85" workbookViewId="0"/>
  </sheetViews>
  <sheetFormatPr defaultRowHeight="10.5"/>
  <cols>
    <col min="1" max="1" width="9.875" style="1" customWidth="1"/>
    <col min="2" max="2" width="10.625" style="1" customWidth="1"/>
    <col min="3" max="9" width="11.625" style="1" customWidth="1"/>
    <col min="10" max="16384" width="9" style="1"/>
  </cols>
  <sheetData>
    <row r="1" spans="1:9" ht="13.5" customHeight="1">
      <c r="A1" s="6"/>
      <c r="B1" s="6"/>
      <c r="C1" s="6"/>
      <c r="D1" s="6"/>
      <c r="E1" s="6"/>
      <c r="F1" s="6"/>
      <c r="G1" s="6"/>
    </row>
    <row r="2" spans="1:9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9" ht="10.5" customHeight="1">
      <c r="A3" s="6"/>
      <c r="B3" s="6"/>
      <c r="C3" s="6"/>
      <c r="D3" s="6"/>
      <c r="E3" s="6"/>
      <c r="F3" s="6"/>
      <c r="G3" s="6"/>
    </row>
    <row r="4" spans="1:9" ht="10.5" customHeight="1">
      <c r="A4" s="2" t="s">
        <v>59</v>
      </c>
      <c r="B4" s="2"/>
      <c r="C4" s="2"/>
      <c r="D4" s="51"/>
      <c r="E4" s="51"/>
      <c r="F4" s="51"/>
      <c r="G4" s="51"/>
    </row>
    <row r="5" spans="1:9" ht="10.5" customHeight="1">
      <c r="A5" s="1" t="s">
        <v>60</v>
      </c>
      <c r="B5" s="51"/>
      <c r="C5" s="51"/>
      <c r="D5" s="51"/>
      <c r="E5" s="51"/>
      <c r="F5" s="51"/>
      <c r="G5" s="51"/>
    </row>
    <row r="6" spans="1:9" ht="10.5" customHeight="1">
      <c r="A6" s="1" t="s">
        <v>56</v>
      </c>
      <c r="B6" s="51"/>
      <c r="C6" s="51"/>
      <c r="D6" s="51"/>
      <c r="E6" s="51"/>
      <c r="F6" s="51"/>
      <c r="G6" s="51"/>
    </row>
    <row r="7" spans="1:9" ht="10.5" customHeight="1">
      <c r="A7" s="1" t="s">
        <v>82</v>
      </c>
      <c r="B7" s="51"/>
      <c r="C7" s="51"/>
      <c r="D7" s="51"/>
      <c r="E7" s="51"/>
      <c r="F7" s="51"/>
      <c r="G7" s="51"/>
    </row>
    <row r="8" spans="1:9" ht="10.5" customHeight="1">
      <c r="A8" s="1" t="s">
        <v>83</v>
      </c>
      <c r="B8" s="51"/>
      <c r="C8" s="51"/>
      <c r="D8" s="51"/>
      <c r="E8" s="51"/>
      <c r="F8" s="51"/>
      <c r="G8" s="51"/>
    </row>
    <row r="9" spans="1:9" ht="10.5" customHeight="1">
      <c r="B9" s="51"/>
      <c r="C9" s="51"/>
      <c r="D9" s="51"/>
      <c r="E9" s="51"/>
      <c r="F9" s="51"/>
      <c r="G9" s="51"/>
    </row>
    <row r="10" spans="1:9" ht="10.5" customHeight="1">
      <c r="A10" s="170" t="s">
        <v>6</v>
      </c>
      <c r="B10" s="170"/>
      <c r="C10" s="170"/>
      <c r="E10" s="3"/>
      <c r="F10" s="66"/>
      <c r="G10" s="3"/>
      <c r="H10" s="50" t="s">
        <v>53</v>
      </c>
    </row>
    <row r="11" spans="1:9" ht="12" customHeight="1">
      <c r="A11" s="171" t="s">
        <v>8</v>
      </c>
      <c r="B11" s="161" t="s">
        <v>9</v>
      </c>
      <c r="C11" s="29" t="s">
        <v>52</v>
      </c>
      <c r="D11" s="30" t="s">
        <v>51</v>
      </c>
      <c r="E11" s="67" t="s">
        <v>50</v>
      </c>
      <c r="F11" s="30" t="s">
        <v>49</v>
      </c>
      <c r="G11" s="26" t="s">
        <v>48</v>
      </c>
      <c r="H11" s="49" t="s">
        <v>89</v>
      </c>
      <c r="I11" s="2"/>
    </row>
    <row r="12" spans="1:9" ht="12" customHeight="1">
      <c r="A12" s="172"/>
      <c r="B12" s="162"/>
      <c r="C12" s="28" t="s">
        <v>45</v>
      </c>
      <c r="D12" s="31" t="s">
        <v>45</v>
      </c>
      <c r="E12" s="28" t="s">
        <v>45</v>
      </c>
      <c r="F12" s="31" t="s">
        <v>45</v>
      </c>
      <c r="G12" s="32" t="s">
        <v>45</v>
      </c>
      <c r="H12" s="48" t="s">
        <v>45</v>
      </c>
      <c r="I12" s="2"/>
    </row>
    <row r="13" spans="1:9" s="2" customFormat="1" ht="6" customHeight="1">
      <c r="A13" s="7"/>
      <c r="B13" s="17"/>
      <c r="C13" s="8"/>
      <c r="D13" s="8"/>
      <c r="E13" s="8"/>
      <c r="F13" s="8"/>
      <c r="G13" s="8"/>
    </row>
    <row r="14" spans="1:9" ht="10.5" customHeight="1">
      <c r="A14" s="7" t="s">
        <v>114</v>
      </c>
      <c r="B14" s="68">
        <v>2457992</v>
      </c>
      <c r="C14" s="69">
        <v>664394</v>
      </c>
      <c r="D14" s="70">
        <v>76331</v>
      </c>
      <c r="E14" s="70">
        <v>64374</v>
      </c>
      <c r="F14" s="71">
        <v>0</v>
      </c>
      <c r="G14" s="70">
        <v>357834</v>
      </c>
      <c r="H14" s="72">
        <v>1295059</v>
      </c>
    </row>
    <row r="15" spans="1:9" ht="10.5" customHeight="1">
      <c r="A15" s="9" t="s">
        <v>109</v>
      </c>
      <c r="B15" s="68">
        <v>3099110</v>
      </c>
      <c r="C15" s="69">
        <v>689870</v>
      </c>
      <c r="D15" s="73">
        <v>62096</v>
      </c>
      <c r="E15" s="73">
        <v>69379</v>
      </c>
      <c r="F15" s="73">
        <v>0</v>
      </c>
      <c r="G15" s="73">
        <v>682830</v>
      </c>
      <c r="H15" s="72">
        <v>1594935</v>
      </c>
    </row>
    <row r="16" spans="1:9" ht="10.5" customHeight="1">
      <c r="A16" s="9" t="s">
        <v>115</v>
      </c>
      <c r="B16" s="68">
        <v>3599381</v>
      </c>
      <c r="C16" s="69">
        <v>716021</v>
      </c>
      <c r="D16" s="73">
        <v>45804</v>
      </c>
      <c r="E16" s="73">
        <v>75109</v>
      </c>
      <c r="F16" s="73">
        <v>0</v>
      </c>
      <c r="G16" s="73">
        <v>951720</v>
      </c>
      <c r="H16" s="72">
        <v>1810727</v>
      </c>
    </row>
    <row r="17" spans="1:8" ht="10.5" customHeight="1">
      <c r="A17" s="9" t="s">
        <v>116</v>
      </c>
      <c r="B17" s="68">
        <v>4060379</v>
      </c>
      <c r="C17" s="69">
        <v>729688</v>
      </c>
      <c r="D17" s="73">
        <v>39692</v>
      </c>
      <c r="E17" s="73">
        <v>79165</v>
      </c>
      <c r="F17" s="71">
        <v>0</v>
      </c>
      <c r="G17" s="73">
        <v>1145588</v>
      </c>
      <c r="H17" s="74">
        <v>2066246</v>
      </c>
    </row>
    <row r="18" spans="1:8" ht="10.5" customHeight="1">
      <c r="A18" s="75" t="s">
        <v>117</v>
      </c>
      <c r="B18" s="76">
        <v>4412510</v>
      </c>
      <c r="C18" s="77">
        <v>740512</v>
      </c>
      <c r="D18" s="77">
        <v>31963</v>
      </c>
      <c r="E18" s="77">
        <v>82512</v>
      </c>
      <c r="F18" s="78">
        <v>0</v>
      </c>
      <c r="G18" s="77">
        <v>1306262</v>
      </c>
      <c r="H18" s="79">
        <v>2251261</v>
      </c>
    </row>
    <row r="19" spans="1:8" s="2" customFormat="1" ht="6" customHeight="1">
      <c r="A19" s="12"/>
      <c r="B19" s="13"/>
      <c r="C19" s="14"/>
      <c r="D19" s="14"/>
      <c r="E19" s="14"/>
      <c r="F19" s="14"/>
      <c r="G19" s="14"/>
      <c r="H19" s="66"/>
    </row>
    <row r="20" spans="1:8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workbookViewId="0"/>
  </sheetViews>
  <sheetFormatPr defaultRowHeight="10.5"/>
  <cols>
    <col min="1" max="1" width="9.875" style="1" customWidth="1"/>
    <col min="2" max="2" width="10.625" style="1" customWidth="1"/>
    <col min="3" max="9" width="11.625" style="1" customWidth="1"/>
    <col min="10" max="16384" width="9" style="1"/>
  </cols>
  <sheetData>
    <row r="1" spans="1:10" ht="13.5" customHeight="1">
      <c r="A1" s="6"/>
      <c r="B1" s="6"/>
      <c r="C1" s="6"/>
      <c r="D1" s="6"/>
      <c r="E1" s="6"/>
      <c r="F1" s="6"/>
      <c r="G1" s="6"/>
    </row>
    <row r="2" spans="1:10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10" ht="10.5" customHeight="1">
      <c r="A3" s="6"/>
      <c r="B3" s="6"/>
      <c r="C3" s="6"/>
      <c r="D3" s="6"/>
      <c r="E3" s="6"/>
      <c r="F3" s="6"/>
      <c r="G3" s="6"/>
    </row>
    <row r="4" spans="1:10" ht="10.5" customHeight="1">
      <c r="A4" s="2" t="s">
        <v>59</v>
      </c>
      <c r="B4" s="2"/>
      <c r="C4" s="2"/>
      <c r="D4" s="51"/>
      <c r="E4" s="51"/>
      <c r="F4" s="51"/>
      <c r="G4" s="51"/>
    </row>
    <row r="5" spans="1:10" ht="10.5" customHeight="1">
      <c r="A5" s="1" t="s">
        <v>60</v>
      </c>
      <c r="B5" s="51"/>
      <c r="C5" s="51"/>
      <c r="D5" s="51"/>
      <c r="E5" s="51"/>
      <c r="F5" s="51"/>
      <c r="G5" s="51"/>
    </row>
    <row r="6" spans="1:10" ht="10.5" customHeight="1">
      <c r="A6" s="1" t="s">
        <v>56</v>
      </c>
      <c r="B6" s="51"/>
      <c r="C6" s="51"/>
      <c r="D6" s="51"/>
      <c r="E6" s="51"/>
      <c r="F6" s="51"/>
      <c r="G6" s="51"/>
    </row>
    <row r="7" spans="1:10" ht="10.5" customHeight="1">
      <c r="A7" s="1" t="s">
        <v>82</v>
      </c>
      <c r="B7" s="51"/>
      <c r="C7" s="51"/>
      <c r="D7" s="51"/>
      <c r="E7" s="51"/>
      <c r="F7" s="51"/>
      <c r="G7" s="51"/>
    </row>
    <row r="8" spans="1:10" ht="10.5" customHeight="1">
      <c r="A8" s="1" t="s">
        <v>83</v>
      </c>
      <c r="B8" s="51"/>
      <c r="C8" s="51"/>
      <c r="D8" s="51"/>
      <c r="E8" s="51"/>
      <c r="F8" s="51"/>
      <c r="G8" s="51"/>
    </row>
    <row r="9" spans="1:10" ht="10.5" customHeight="1">
      <c r="B9" s="51"/>
      <c r="C9" s="51"/>
      <c r="D9" s="51"/>
      <c r="E9" s="51"/>
      <c r="F9" s="51"/>
      <c r="G9" s="51"/>
    </row>
    <row r="10" spans="1:10" ht="10.5" customHeight="1">
      <c r="A10" s="170" t="s">
        <v>6</v>
      </c>
      <c r="B10" s="170"/>
      <c r="C10" s="170"/>
      <c r="E10" s="3"/>
      <c r="F10" s="5"/>
      <c r="G10" s="3"/>
      <c r="H10" s="50" t="s">
        <v>53</v>
      </c>
    </row>
    <row r="11" spans="1:10" ht="12" customHeight="1">
      <c r="A11" s="171" t="s">
        <v>100</v>
      </c>
      <c r="B11" s="161" t="s">
        <v>9</v>
      </c>
      <c r="C11" s="29" t="s">
        <v>52</v>
      </c>
      <c r="D11" s="30" t="s">
        <v>102</v>
      </c>
      <c r="E11" s="27" t="s">
        <v>103</v>
      </c>
      <c r="F11" s="30" t="s">
        <v>104</v>
      </c>
      <c r="G11" s="26" t="s">
        <v>105</v>
      </c>
      <c r="H11" s="49" t="s">
        <v>89</v>
      </c>
      <c r="I11" s="2"/>
    </row>
    <row r="12" spans="1:10" ht="12" customHeight="1">
      <c r="A12" s="172"/>
      <c r="B12" s="162"/>
      <c r="C12" s="28" t="s">
        <v>45</v>
      </c>
      <c r="D12" s="31" t="s">
        <v>45</v>
      </c>
      <c r="E12" s="28" t="s">
        <v>45</v>
      </c>
      <c r="F12" s="31" t="s">
        <v>45</v>
      </c>
      <c r="G12" s="32" t="s">
        <v>45</v>
      </c>
      <c r="H12" s="48" t="s">
        <v>45</v>
      </c>
      <c r="I12" s="2"/>
    </row>
    <row r="13" spans="1:10" s="2" customFormat="1" ht="6" customHeight="1">
      <c r="A13" s="7"/>
      <c r="B13" s="17"/>
      <c r="C13" s="8"/>
      <c r="D13" s="8"/>
      <c r="E13" s="8"/>
      <c r="F13" s="8"/>
      <c r="G13" s="8"/>
    </row>
    <row r="14" spans="1:10" ht="10.5" customHeight="1">
      <c r="A14" s="7" t="s">
        <v>111</v>
      </c>
      <c r="B14" s="55">
        <f>SUM(C14:H14)</f>
        <v>1812779</v>
      </c>
      <c r="C14" s="56">
        <v>638823</v>
      </c>
      <c r="D14" s="44">
        <v>91251</v>
      </c>
      <c r="E14" s="44">
        <v>61044</v>
      </c>
      <c r="F14" s="45">
        <v>0</v>
      </c>
      <c r="G14" s="44">
        <v>120775</v>
      </c>
      <c r="H14" s="41">
        <v>900886</v>
      </c>
      <c r="J14" s="52"/>
    </row>
    <row r="15" spans="1:10" ht="10.5" customHeight="1">
      <c r="A15" s="9" t="s">
        <v>93</v>
      </c>
      <c r="B15" s="55">
        <f>SUM(C15:H15)</f>
        <v>2457106</v>
      </c>
      <c r="C15" s="57">
        <v>663508</v>
      </c>
      <c r="D15" s="42">
        <v>76331</v>
      </c>
      <c r="E15" s="42">
        <v>64374</v>
      </c>
      <c r="F15" s="42">
        <v>0</v>
      </c>
      <c r="G15" s="42">
        <v>357834</v>
      </c>
      <c r="H15" s="41">
        <v>1295059</v>
      </c>
      <c r="J15" s="52"/>
    </row>
    <row r="16" spans="1:10" ht="10.5" customHeight="1">
      <c r="A16" s="9" t="s">
        <v>109</v>
      </c>
      <c r="B16" s="55">
        <f>SUM(C16:H16)</f>
        <v>3097417</v>
      </c>
      <c r="C16" s="57">
        <v>688177</v>
      </c>
      <c r="D16" s="42">
        <v>62096</v>
      </c>
      <c r="E16" s="42">
        <v>69379</v>
      </c>
      <c r="F16" s="42">
        <v>0</v>
      </c>
      <c r="G16" s="42">
        <v>682830</v>
      </c>
      <c r="H16" s="41">
        <v>1594935</v>
      </c>
      <c r="J16" s="52"/>
    </row>
    <row r="17" spans="1:10" ht="10.5" customHeight="1">
      <c r="A17" s="9" t="s">
        <v>112</v>
      </c>
      <c r="B17" s="55">
        <f>SUM(C17:H17)</f>
        <v>3597260</v>
      </c>
      <c r="C17" s="57">
        <v>713900</v>
      </c>
      <c r="D17" s="42">
        <v>45804</v>
      </c>
      <c r="E17" s="42">
        <v>75109</v>
      </c>
      <c r="F17" s="45">
        <v>0</v>
      </c>
      <c r="G17" s="42">
        <v>951720</v>
      </c>
      <c r="H17" s="54">
        <v>1810727</v>
      </c>
      <c r="J17" s="52"/>
    </row>
    <row r="18" spans="1:10" ht="10.5" customHeight="1">
      <c r="A18" s="61" t="s">
        <v>113</v>
      </c>
      <c r="B18" s="62">
        <f>SUM(C18:H18)</f>
        <v>4057379</v>
      </c>
      <c r="C18" s="63">
        <v>726688</v>
      </c>
      <c r="D18" s="63">
        <v>39692</v>
      </c>
      <c r="E18" s="63">
        <v>79165</v>
      </c>
      <c r="F18" s="64">
        <v>0</v>
      </c>
      <c r="G18" s="63">
        <v>1145588</v>
      </c>
      <c r="H18" s="65">
        <v>2066246</v>
      </c>
      <c r="J18" s="52"/>
    </row>
    <row r="19" spans="1:10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10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workbookViewId="0"/>
  </sheetViews>
  <sheetFormatPr defaultRowHeight="10.5"/>
  <cols>
    <col min="1" max="1" width="9.875" style="1" customWidth="1"/>
    <col min="2" max="2" width="10.625" style="1" customWidth="1"/>
    <col min="3" max="9" width="11.625" style="1" customWidth="1"/>
    <col min="10" max="16384" width="9" style="1"/>
  </cols>
  <sheetData>
    <row r="1" spans="1:10" ht="13.5" customHeight="1">
      <c r="A1" s="6"/>
      <c r="B1" s="6"/>
      <c r="C1" s="6"/>
      <c r="D1" s="6"/>
      <c r="E1" s="6"/>
      <c r="F1" s="6"/>
      <c r="G1" s="6"/>
    </row>
    <row r="2" spans="1:10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10" ht="10.5" customHeight="1">
      <c r="A3" s="6"/>
      <c r="B3" s="6"/>
      <c r="C3" s="6"/>
      <c r="D3" s="6"/>
      <c r="E3" s="6"/>
      <c r="F3" s="6"/>
      <c r="G3" s="6"/>
    </row>
    <row r="4" spans="1:10" ht="10.5" customHeight="1">
      <c r="A4" s="2" t="s">
        <v>59</v>
      </c>
      <c r="B4" s="2"/>
      <c r="C4" s="2"/>
      <c r="D4" s="51"/>
      <c r="E4" s="51"/>
      <c r="F4" s="51"/>
      <c r="G4" s="51"/>
    </row>
    <row r="5" spans="1:10" ht="10.5" customHeight="1">
      <c r="A5" s="1" t="s">
        <v>95</v>
      </c>
      <c r="B5" s="51"/>
      <c r="C5" s="51"/>
      <c r="D5" s="51"/>
      <c r="E5" s="51"/>
      <c r="F5" s="51"/>
      <c r="G5" s="51"/>
    </row>
    <row r="6" spans="1:10" ht="10.5" customHeight="1">
      <c r="A6" s="1" t="s">
        <v>96</v>
      </c>
      <c r="B6" s="51"/>
      <c r="C6" s="51"/>
      <c r="D6" s="51"/>
      <c r="E6" s="51"/>
      <c r="F6" s="51"/>
      <c r="G6" s="51"/>
    </row>
    <row r="7" spans="1:10" ht="10.5" customHeight="1">
      <c r="A7" s="1" t="s">
        <v>97</v>
      </c>
      <c r="B7" s="51"/>
      <c r="C7" s="51"/>
      <c r="D7" s="51"/>
      <c r="E7" s="51"/>
      <c r="F7" s="51"/>
      <c r="G7" s="51"/>
    </row>
    <row r="8" spans="1:10" ht="10.5" customHeight="1">
      <c r="A8" s="1" t="s">
        <v>98</v>
      </c>
      <c r="B8" s="51"/>
      <c r="C8" s="51"/>
      <c r="D8" s="51"/>
      <c r="E8" s="51"/>
      <c r="F8" s="51"/>
      <c r="G8" s="51"/>
    </row>
    <row r="9" spans="1:10" ht="10.5" customHeight="1">
      <c r="B9" s="51"/>
      <c r="C9" s="51"/>
      <c r="D9" s="51"/>
      <c r="E9" s="51"/>
      <c r="F9" s="51"/>
      <c r="G9" s="51"/>
    </row>
    <row r="10" spans="1:10" ht="10.5" customHeight="1">
      <c r="A10" s="170" t="s">
        <v>6</v>
      </c>
      <c r="B10" s="170"/>
      <c r="C10" s="170"/>
      <c r="E10" s="3"/>
      <c r="F10" s="5"/>
      <c r="G10" s="3"/>
      <c r="H10" s="50" t="s">
        <v>99</v>
      </c>
    </row>
    <row r="11" spans="1:10" ht="12" customHeight="1">
      <c r="A11" s="171" t="s">
        <v>100</v>
      </c>
      <c r="B11" s="161" t="s">
        <v>9</v>
      </c>
      <c r="C11" s="29" t="s">
        <v>101</v>
      </c>
      <c r="D11" s="30" t="s">
        <v>102</v>
      </c>
      <c r="E11" s="27" t="s">
        <v>103</v>
      </c>
      <c r="F11" s="30" t="s">
        <v>104</v>
      </c>
      <c r="G11" s="26" t="s">
        <v>105</v>
      </c>
      <c r="H11" s="49" t="s">
        <v>106</v>
      </c>
      <c r="I11" s="2"/>
    </row>
    <row r="12" spans="1:10" ht="12" customHeight="1">
      <c r="A12" s="172"/>
      <c r="B12" s="162"/>
      <c r="C12" s="28" t="s">
        <v>107</v>
      </c>
      <c r="D12" s="31" t="s">
        <v>107</v>
      </c>
      <c r="E12" s="28" t="s">
        <v>107</v>
      </c>
      <c r="F12" s="31" t="s">
        <v>107</v>
      </c>
      <c r="G12" s="32" t="s">
        <v>107</v>
      </c>
      <c r="H12" s="48" t="s">
        <v>107</v>
      </c>
      <c r="I12" s="2"/>
    </row>
    <row r="13" spans="1:10" s="2" customFormat="1" ht="6" customHeight="1">
      <c r="A13" s="7"/>
      <c r="B13" s="17"/>
      <c r="C13" s="8"/>
      <c r="D13" s="8"/>
      <c r="E13" s="8"/>
      <c r="F13" s="8"/>
      <c r="G13" s="8"/>
    </row>
    <row r="14" spans="1:10" ht="10.5" customHeight="1">
      <c r="A14" s="7" t="s">
        <v>108</v>
      </c>
      <c r="B14" s="55">
        <v>1265050</v>
      </c>
      <c r="C14" s="56">
        <v>620217</v>
      </c>
      <c r="D14" s="44">
        <v>111683</v>
      </c>
      <c r="E14" s="44">
        <v>49918</v>
      </c>
      <c r="F14" s="45">
        <v>0</v>
      </c>
      <c r="G14" s="44">
        <v>87879</v>
      </c>
      <c r="H14" s="41">
        <v>395353</v>
      </c>
      <c r="J14" s="52"/>
    </row>
    <row r="15" spans="1:10" ht="10.5" customHeight="1">
      <c r="A15" s="9" t="s">
        <v>77</v>
      </c>
      <c r="B15" s="55">
        <v>1819441</v>
      </c>
      <c r="C15" s="57">
        <v>645485</v>
      </c>
      <c r="D15" s="42">
        <v>91251</v>
      </c>
      <c r="E15" s="42">
        <v>61044</v>
      </c>
      <c r="F15" s="42">
        <v>0</v>
      </c>
      <c r="G15" s="42">
        <v>120775</v>
      </c>
      <c r="H15" s="41">
        <v>900886</v>
      </c>
      <c r="J15" s="52"/>
    </row>
    <row r="16" spans="1:10" ht="10.5" customHeight="1">
      <c r="A16" s="9" t="s">
        <v>93</v>
      </c>
      <c r="B16" s="55">
        <v>2464440</v>
      </c>
      <c r="C16" s="57">
        <v>670842</v>
      </c>
      <c r="D16" s="42">
        <v>76331</v>
      </c>
      <c r="E16" s="42">
        <v>64374</v>
      </c>
      <c r="F16" s="42">
        <v>0</v>
      </c>
      <c r="G16" s="42">
        <v>357834</v>
      </c>
      <c r="H16" s="41">
        <v>1295059</v>
      </c>
      <c r="J16" s="52"/>
    </row>
    <row r="17" spans="1:10" ht="10.5" customHeight="1">
      <c r="A17" s="9" t="s">
        <v>109</v>
      </c>
      <c r="B17" s="55">
        <v>3106075</v>
      </c>
      <c r="C17" s="57">
        <v>696835</v>
      </c>
      <c r="D17" s="42">
        <v>62096</v>
      </c>
      <c r="E17" s="42">
        <v>69379</v>
      </c>
      <c r="F17" s="45">
        <v>0</v>
      </c>
      <c r="G17" s="57">
        <v>682830</v>
      </c>
      <c r="H17" s="58">
        <v>1594935</v>
      </c>
      <c r="J17" s="52"/>
    </row>
    <row r="18" spans="1:10" ht="10.5" customHeight="1">
      <c r="A18" s="10" t="s">
        <v>110</v>
      </c>
      <c r="B18" s="59">
        <v>3606680</v>
      </c>
      <c r="C18" s="38">
        <v>723320</v>
      </c>
      <c r="D18" s="38">
        <v>45804</v>
      </c>
      <c r="E18" s="38">
        <v>75109</v>
      </c>
      <c r="F18" s="53">
        <v>0</v>
      </c>
      <c r="G18" s="38">
        <v>951720</v>
      </c>
      <c r="H18" s="60">
        <v>1810727</v>
      </c>
      <c r="J18" s="52"/>
    </row>
    <row r="19" spans="1:10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10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zoomScaleSheetLayoutView="100" workbookViewId="0"/>
  </sheetViews>
  <sheetFormatPr defaultRowHeight="10.5"/>
  <cols>
    <col min="1" max="1" width="9.875" style="1" customWidth="1"/>
    <col min="2" max="2" width="10.625" style="1" customWidth="1"/>
    <col min="3" max="9" width="11.625" style="1" customWidth="1"/>
    <col min="10" max="16384" width="9" style="1"/>
  </cols>
  <sheetData>
    <row r="1" spans="1:9" ht="13.5" customHeight="1">
      <c r="A1" s="6"/>
      <c r="B1" s="6"/>
      <c r="C1" s="6"/>
      <c r="D1" s="6"/>
      <c r="E1" s="6"/>
      <c r="F1" s="6"/>
      <c r="G1" s="6"/>
    </row>
    <row r="2" spans="1:9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9" ht="10.5" customHeight="1">
      <c r="A3" s="6"/>
      <c r="B3" s="6"/>
      <c r="C3" s="6"/>
      <c r="D3" s="6"/>
      <c r="E3" s="6"/>
      <c r="F3" s="6"/>
      <c r="G3" s="6"/>
    </row>
    <row r="4" spans="1:9" ht="10.5" customHeight="1">
      <c r="A4" s="2" t="s">
        <v>59</v>
      </c>
      <c r="B4" s="2"/>
      <c r="C4" s="2"/>
      <c r="D4" s="51"/>
      <c r="E4" s="51"/>
      <c r="F4" s="51"/>
      <c r="G4" s="51"/>
    </row>
    <row r="5" spans="1:9" ht="10.5" customHeight="1">
      <c r="A5" s="1" t="s">
        <v>60</v>
      </c>
      <c r="B5" s="51"/>
      <c r="C5" s="51"/>
      <c r="D5" s="51"/>
      <c r="E5" s="51"/>
      <c r="F5" s="51"/>
      <c r="G5" s="51"/>
    </row>
    <row r="6" spans="1:9" ht="10.5" customHeight="1">
      <c r="A6" s="1" t="s">
        <v>56</v>
      </c>
      <c r="B6" s="51"/>
      <c r="C6" s="51"/>
      <c r="D6" s="51"/>
      <c r="E6" s="51"/>
      <c r="F6" s="51"/>
      <c r="G6" s="51"/>
    </row>
    <row r="7" spans="1:9" ht="10.5" customHeight="1">
      <c r="A7" s="1" t="s">
        <v>82</v>
      </c>
      <c r="B7" s="51"/>
      <c r="C7" s="51"/>
      <c r="D7" s="51"/>
      <c r="E7" s="51"/>
      <c r="F7" s="51"/>
      <c r="G7" s="51"/>
    </row>
    <row r="8" spans="1:9" ht="10.5" customHeight="1">
      <c r="A8" s="1" t="s">
        <v>83</v>
      </c>
      <c r="B8" s="51"/>
      <c r="C8" s="51"/>
      <c r="D8" s="51"/>
      <c r="E8" s="51"/>
      <c r="F8" s="51"/>
      <c r="G8" s="51"/>
    </row>
    <row r="9" spans="1:9" ht="10.5" customHeight="1">
      <c r="B9" s="51"/>
      <c r="C9" s="51"/>
      <c r="D9" s="51"/>
      <c r="E9" s="51"/>
      <c r="F9" s="51"/>
      <c r="G9" s="51"/>
    </row>
    <row r="10" spans="1:9" ht="10.5" customHeight="1">
      <c r="A10" s="170" t="s">
        <v>6</v>
      </c>
      <c r="B10" s="170"/>
      <c r="C10" s="170"/>
      <c r="E10" s="3"/>
      <c r="F10" s="5"/>
      <c r="G10" s="3"/>
      <c r="H10" s="50" t="s">
        <v>53</v>
      </c>
    </row>
    <row r="11" spans="1:9" ht="12" customHeight="1">
      <c r="A11" s="171" t="s">
        <v>8</v>
      </c>
      <c r="B11" s="161" t="s">
        <v>9</v>
      </c>
      <c r="C11" s="29" t="s">
        <v>84</v>
      </c>
      <c r="D11" s="30" t="s">
        <v>85</v>
      </c>
      <c r="E11" s="27" t="s">
        <v>86</v>
      </c>
      <c r="F11" s="30" t="s">
        <v>87</v>
      </c>
      <c r="G11" s="26" t="s">
        <v>88</v>
      </c>
      <c r="H11" s="49" t="s">
        <v>89</v>
      </c>
      <c r="I11" s="2"/>
    </row>
    <row r="12" spans="1:9" ht="12" customHeight="1">
      <c r="A12" s="172"/>
      <c r="B12" s="162"/>
      <c r="C12" s="28" t="s">
        <v>90</v>
      </c>
      <c r="D12" s="31" t="s">
        <v>90</v>
      </c>
      <c r="E12" s="28" t="s">
        <v>90</v>
      </c>
      <c r="F12" s="31" t="s">
        <v>90</v>
      </c>
      <c r="G12" s="32" t="s">
        <v>90</v>
      </c>
      <c r="H12" s="48" t="s">
        <v>91</v>
      </c>
      <c r="I12" s="2"/>
    </row>
    <row r="13" spans="1:9" s="2" customFormat="1" ht="6" customHeight="1">
      <c r="A13" s="7"/>
      <c r="B13" s="17"/>
      <c r="C13" s="8"/>
      <c r="D13" s="8"/>
      <c r="E13" s="8"/>
      <c r="F13" s="8"/>
      <c r="G13" s="8"/>
    </row>
    <row r="14" spans="1:9" ht="10.5" customHeight="1">
      <c r="A14" s="7" t="s">
        <v>92</v>
      </c>
      <c r="B14" s="46">
        <v>821587</v>
      </c>
      <c r="C14" s="45">
        <v>592181</v>
      </c>
      <c r="D14" s="44">
        <v>137021</v>
      </c>
      <c r="E14" s="44">
        <v>44289</v>
      </c>
      <c r="F14" s="45">
        <v>0</v>
      </c>
      <c r="G14" s="44">
        <v>48096</v>
      </c>
      <c r="H14" s="41" t="s">
        <v>70</v>
      </c>
    </row>
    <row r="15" spans="1:9" ht="10.5" customHeight="1">
      <c r="A15" s="9" t="s">
        <v>71</v>
      </c>
      <c r="B15" s="43">
        <v>1264406</v>
      </c>
      <c r="C15" s="42">
        <v>619573</v>
      </c>
      <c r="D15" s="42">
        <v>111683</v>
      </c>
      <c r="E15" s="42">
        <v>49918</v>
      </c>
      <c r="F15" s="42">
        <v>0</v>
      </c>
      <c r="G15" s="42">
        <v>87879</v>
      </c>
      <c r="H15" s="41">
        <v>395353</v>
      </c>
    </row>
    <row r="16" spans="1:9" ht="10.5" customHeight="1">
      <c r="A16" s="9" t="s">
        <v>77</v>
      </c>
      <c r="B16" s="43">
        <v>1818545</v>
      </c>
      <c r="C16" s="42">
        <v>644589</v>
      </c>
      <c r="D16" s="42">
        <v>91251</v>
      </c>
      <c r="E16" s="42">
        <v>61044</v>
      </c>
      <c r="F16" s="42">
        <v>0</v>
      </c>
      <c r="G16" s="42">
        <v>120775</v>
      </c>
      <c r="H16" s="41">
        <v>900886</v>
      </c>
    </row>
    <row r="17" spans="1:8" ht="10.5" customHeight="1">
      <c r="A17" s="9" t="s">
        <v>93</v>
      </c>
      <c r="B17" s="43">
        <v>2463217</v>
      </c>
      <c r="C17" s="42">
        <v>669619</v>
      </c>
      <c r="D17" s="42">
        <v>76331</v>
      </c>
      <c r="E17" s="42">
        <v>64374</v>
      </c>
      <c r="F17" s="45">
        <v>0</v>
      </c>
      <c r="G17" s="42">
        <v>357834</v>
      </c>
      <c r="H17" s="54">
        <v>1295059</v>
      </c>
    </row>
    <row r="18" spans="1:8" ht="10.5" customHeight="1">
      <c r="A18" s="10" t="s">
        <v>94</v>
      </c>
      <c r="B18" s="40">
        <v>3103739</v>
      </c>
      <c r="C18" s="38">
        <v>695471</v>
      </c>
      <c r="D18" s="38">
        <v>62096</v>
      </c>
      <c r="E18" s="38">
        <v>69379</v>
      </c>
      <c r="F18" s="53">
        <v>0</v>
      </c>
      <c r="G18" s="38">
        <v>684173</v>
      </c>
      <c r="H18" s="37">
        <v>1592620</v>
      </c>
    </row>
    <row r="19" spans="1:8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8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zoomScaleNormal="100" zoomScaleSheetLayoutView="100" workbookViewId="0"/>
  </sheetViews>
  <sheetFormatPr defaultRowHeight="10.5"/>
  <cols>
    <col min="1" max="1" width="9.375" style="1" customWidth="1"/>
    <col min="2" max="2" width="10.625" style="1" customWidth="1"/>
    <col min="3" max="9" width="11.625" style="1" customWidth="1"/>
    <col min="10" max="16384" width="9" style="1"/>
  </cols>
  <sheetData>
    <row r="1" spans="1:10" ht="13.5" customHeight="1">
      <c r="A1" s="6"/>
      <c r="B1" s="6"/>
      <c r="C1" s="6"/>
      <c r="D1" s="6"/>
      <c r="E1" s="6"/>
      <c r="F1" s="6"/>
      <c r="G1" s="6"/>
    </row>
    <row r="2" spans="1:10" ht="13.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10" ht="10.5" customHeight="1">
      <c r="A3" s="6"/>
      <c r="B3" s="6"/>
      <c r="C3" s="6"/>
      <c r="D3" s="6"/>
      <c r="E3" s="6"/>
      <c r="F3" s="6"/>
      <c r="G3" s="6"/>
    </row>
    <row r="4" spans="1:10" ht="10.5" customHeight="1">
      <c r="A4" s="2" t="s">
        <v>59</v>
      </c>
      <c r="B4" s="2"/>
      <c r="C4" s="2"/>
      <c r="D4" s="51"/>
      <c r="E4" s="51"/>
      <c r="F4" s="51"/>
      <c r="G4" s="51"/>
    </row>
    <row r="5" spans="1:10" ht="10.5" customHeight="1">
      <c r="A5" s="1" t="s">
        <v>60</v>
      </c>
      <c r="B5" s="51"/>
      <c r="C5" s="51"/>
      <c r="D5" s="51"/>
      <c r="E5" s="51"/>
      <c r="F5" s="51"/>
      <c r="G5" s="51"/>
    </row>
    <row r="6" spans="1:10" ht="10.5" customHeight="1">
      <c r="A6" s="1" t="s">
        <v>56</v>
      </c>
      <c r="B6" s="51"/>
      <c r="C6" s="51"/>
      <c r="D6" s="51"/>
      <c r="E6" s="51"/>
      <c r="F6" s="51"/>
      <c r="G6" s="51"/>
    </row>
    <row r="7" spans="1:10" ht="10.5" customHeight="1">
      <c r="A7" s="1" t="s">
        <v>55</v>
      </c>
      <c r="B7" s="51"/>
      <c r="C7" s="51"/>
      <c r="D7" s="51"/>
      <c r="E7" s="51"/>
      <c r="F7" s="51"/>
      <c r="G7" s="51"/>
    </row>
    <row r="8" spans="1:10" ht="10.5" customHeight="1">
      <c r="A8" s="1" t="s">
        <v>54</v>
      </c>
      <c r="B8" s="51"/>
      <c r="C8" s="51"/>
      <c r="D8" s="51"/>
      <c r="E8" s="51"/>
      <c r="F8" s="51"/>
      <c r="G8" s="51"/>
    </row>
    <row r="9" spans="1:10" ht="10.5" customHeight="1">
      <c r="B9" s="51"/>
      <c r="C9" s="51"/>
      <c r="D9" s="51"/>
      <c r="E9" s="51"/>
      <c r="F9" s="51"/>
      <c r="G9" s="51"/>
    </row>
    <row r="10" spans="1:10" ht="10.5" customHeight="1">
      <c r="A10" s="170" t="s">
        <v>6</v>
      </c>
      <c r="B10" s="170"/>
      <c r="C10" s="170"/>
      <c r="E10" s="3"/>
      <c r="F10" s="5"/>
      <c r="G10" s="3"/>
      <c r="H10" s="50" t="s">
        <v>53</v>
      </c>
    </row>
    <row r="11" spans="1:10" ht="12" customHeight="1">
      <c r="A11" s="171" t="s">
        <v>8</v>
      </c>
      <c r="B11" s="161" t="s">
        <v>9</v>
      </c>
      <c r="C11" s="29" t="s">
        <v>52</v>
      </c>
      <c r="D11" s="30" t="s">
        <v>51</v>
      </c>
      <c r="E11" s="27" t="s">
        <v>50</v>
      </c>
      <c r="F11" s="30" t="s">
        <v>49</v>
      </c>
      <c r="G11" s="26" t="s">
        <v>48</v>
      </c>
      <c r="H11" s="49" t="s">
        <v>47</v>
      </c>
      <c r="I11" s="2"/>
    </row>
    <row r="12" spans="1:10" ht="12" customHeight="1">
      <c r="A12" s="172"/>
      <c r="B12" s="162"/>
      <c r="C12" s="28" t="s">
        <v>46</v>
      </c>
      <c r="D12" s="31" t="s">
        <v>46</v>
      </c>
      <c r="E12" s="28" t="s">
        <v>46</v>
      </c>
      <c r="F12" s="31" t="s">
        <v>46</v>
      </c>
      <c r="G12" s="32" t="s">
        <v>46</v>
      </c>
      <c r="H12" s="48" t="s">
        <v>45</v>
      </c>
      <c r="I12" s="2"/>
    </row>
    <row r="13" spans="1:10" s="2" customFormat="1" ht="6" customHeight="1">
      <c r="A13" s="7"/>
      <c r="B13" s="17"/>
      <c r="C13" s="8"/>
      <c r="D13" s="8"/>
      <c r="E13" s="8"/>
      <c r="F13" s="8"/>
      <c r="G13" s="8"/>
    </row>
    <row r="14" spans="1:10" ht="10.5" customHeight="1">
      <c r="A14" s="7" t="s">
        <v>76</v>
      </c>
      <c r="B14" s="47">
        <v>759964</v>
      </c>
      <c r="C14" s="44">
        <v>547189</v>
      </c>
      <c r="D14" s="44">
        <v>171649</v>
      </c>
      <c r="E14" s="44">
        <v>39159</v>
      </c>
      <c r="F14" s="44">
        <v>1</v>
      </c>
      <c r="G14" s="44">
        <v>1966</v>
      </c>
      <c r="H14" s="41" t="s">
        <v>70</v>
      </c>
      <c r="J14" s="52"/>
    </row>
    <row r="15" spans="1:10" ht="10.5" customHeight="1">
      <c r="A15" s="9" t="s">
        <v>43</v>
      </c>
      <c r="B15" s="46">
        <v>821587</v>
      </c>
      <c r="C15" s="45">
        <v>592181</v>
      </c>
      <c r="D15" s="44">
        <v>137021</v>
      </c>
      <c r="E15" s="44">
        <v>44289</v>
      </c>
      <c r="F15" s="45">
        <v>0</v>
      </c>
      <c r="G15" s="44">
        <v>48096</v>
      </c>
      <c r="H15" s="41" t="s">
        <v>70</v>
      </c>
      <c r="J15" s="52"/>
    </row>
    <row r="16" spans="1:10" ht="10.5" customHeight="1">
      <c r="A16" s="9" t="s">
        <v>71</v>
      </c>
      <c r="B16" s="43">
        <v>1264406</v>
      </c>
      <c r="C16" s="42">
        <v>619573</v>
      </c>
      <c r="D16" s="42">
        <v>111683</v>
      </c>
      <c r="E16" s="42">
        <v>49918</v>
      </c>
      <c r="F16" s="42">
        <v>0</v>
      </c>
      <c r="G16" s="42">
        <v>87879</v>
      </c>
      <c r="H16" s="41">
        <v>395353</v>
      </c>
      <c r="J16" s="52"/>
    </row>
    <row r="17" spans="1:10" ht="10.5" customHeight="1">
      <c r="A17" s="9" t="s">
        <v>77</v>
      </c>
      <c r="B17" s="43" t="s">
        <v>78</v>
      </c>
      <c r="C17" s="42" t="s">
        <v>79</v>
      </c>
      <c r="D17" s="42">
        <v>91251</v>
      </c>
      <c r="E17" s="42" t="s">
        <v>80</v>
      </c>
      <c r="F17" s="42">
        <v>0</v>
      </c>
      <c r="G17" s="42">
        <v>120775</v>
      </c>
      <c r="H17" s="41">
        <v>900886</v>
      </c>
      <c r="J17" s="52"/>
    </row>
    <row r="18" spans="1:10" ht="10.5" customHeight="1">
      <c r="A18" s="10" t="s">
        <v>81</v>
      </c>
      <c r="B18" s="40">
        <v>2463217</v>
      </c>
      <c r="C18" s="38">
        <v>669619</v>
      </c>
      <c r="D18" s="38">
        <v>76331</v>
      </c>
      <c r="E18" s="38">
        <v>64374</v>
      </c>
      <c r="F18" s="53">
        <v>0</v>
      </c>
      <c r="G18" s="38">
        <v>357834</v>
      </c>
      <c r="H18" s="37">
        <v>1295059</v>
      </c>
      <c r="J18" s="52"/>
    </row>
    <row r="19" spans="1:10" s="2" customFormat="1" ht="6" customHeight="1">
      <c r="A19" s="12"/>
      <c r="B19" s="13"/>
      <c r="C19" s="14"/>
      <c r="D19" s="14"/>
      <c r="E19" s="14"/>
      <c r="F19" s="14"/>
      <c r="G19" s="14"/>
      <c r="H19" s="5"/>
    </row>
    <row r="20" spans="1:10" ht="12" customHeight="1">
      <c r="A20" s="2" t="s">
        <v>23</v>
      </c>
      <c r="B20" s="34"/>
    </row>
  </sheetData>
  <mergeCells count="3">
    <mergeCell ref="A10:C10"/>
    <mergeCell ref="A11:A12"/>
    <mergeCell ref="B11:B12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2012-04-04T05:23:13Z</cp:lastPrinted>
  <dcterms:created xsi:type="dcterms:W3CDTF">1999-04-06T01:07:32Z</dcterms:created>
  <dcterms:modified xsi:type="dcterms:W3CDTF">2024-03-26T00:38:22Z</dcterms:modified>
</cp:coreProperties>
</file>