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900" windowWidth="13980" windowHeight="7275"/>
  </bookViews>
  <sheets>
    <sheet name="8" sheetId="4" r:id="rId1"/>
  </sheets>
  <definedNames>
    <definedName name="_xlnm.Print_Area" localSheetId="0">'8'!$A$1:$D$39</definedName>
  </definedNames>
  <calcPr calcId="145621"/>
</workbook>
</file>

<file path=xl/calcChain.xml><?xml version="1.0" encoding="utf-8"?>
<calcChain xmlns="http://schemas.openxmlformats.org/spreadsheetml/2006/main">
  <c r="B35" i="4" l="1"/>
  <c r="B34" i="4"/>
  <c r="B33" i="4"/>
  <c r="B10" i="4"/>
  <c r="D31" i="4"/>
  <c r="C31" i="4"/>
  <c r="B29" i="4"/>
  <c r="B12" i="4"/>
  <c r="B28" i="4"/>
  <c r="B11" i="4"/>
  <c r="B27" i="4"/>
  <c r="B25" i="4"/>
  <c r="D25" i="4"/>
  <c r="C25" i="4"/>
  <c r="B23" i="4"/>
  <c r="B22" i="4"/>
  <c r="B21" i="4"/>
  <c r="B20" i="4"/>
  <c r="B19" i="4"/>
  <c r="B18" i="4"/>
  <c r="B17" i="4"/>
  <c r="B16" i="4"/>
  <c r="B15" i="4"/>
  <c r="B14" i="4"/>
  <c r="D12" i="4"/>
  <c r="C12" i="4"/>
  <c r="D11" i="4"/>
  <c r="C11" i="4"/>
  <c r="D10" i="4"/>
  <c r="D8" i="4"/>
  <c r="C10" i="4"/>
  <c r="B31" i="4"/>
  <c r="B8" i="4"/>
  <c r="C8" i="4"/>
</calcChain>
</file>

<file path=xl/sharedStrings.xml><?xml version="1.0" encoding="utf-8"?>
<sst xmlns="http://schemas.openxmlformats.org/spreadsheetml/2006/main" count="31" uniqueCount="25">
  <si>
    <t>（単位：人）</t>
    <rPh sb="1" eb="3">
      <t>タンイ</t>
    </rPh>
    <rPh sb="4" eb="5">
      <t>ニン</t>
    </rPh>
    <phoneticPr fontId="2"/>
  </si>
  <si>
    <t>総数</t>
  </si>
  <si>
    <t>男</t>
  </si>
  <si>
    <t>女</t>
  </si>
  <si>
    <t>昼間</t>
  </si>
  <si>
    <t>人文科学</t>
    <rPh sb="0" eb="2">
      <t>ジンブン</t>
    </rPh>
    <rPh sb="2" eb="4">
      <t>カガク</t>
    </rPh>
    <phoneticPr fontId="2"/>
  </si>
  <si>
    <t>社会科学</t>
    <rPh sb="0" eb="2">
      <t>シャカイ</t>
    </rPh>
    <rPh sb="2" eb="4">
      <t>カガク</t>
    </rPh>
    <phoneticPr fontId="2"/>
  </si>
  <si>
    <t>夜間</t>
    <rPh sb="0" eb="2">
      <t>ヤカン</t>
    </rPh>
    <phoneticPr fontId="2"/>
  </si>
  <si>
    <t>理　　学</t>
    <rPh sb="0" eb="1">
      <t>リ</t>
    </rPh>
    <rPh sb="3" eb="4">
      <t>ガク</t>
    </rPh>
    <phoneticPr fontId="2"/>
  </si>
  <si>
    <t>工　　学</t>
    <rPh sb="0" eb="1">
      <t>コウ</t>
    </rPh>
    <rPh sb="3" eb="4">
      <t>ガク</t>
    </rPh>
    <phoneticPr fontId="2"/>
  </si>
  <si>
    <t>農　　学</t>
    <rPh sb="0" eb="1">
      <t>ノウ</t>
    </rPh>
    <rPh sb="3" eb="4">
      <t>ガク</t>
    </rPh>
    <phoneticPr fontId="2"/>
  </si>
  <si>
    <t>保　　健</t>
    <rPh sb="0" eb="1">
      <t>ホ</t>
    </rPh>
    <rPh sb="3" eb="4">
      <t>ケン</t>
    </rPh>
    <phoneticPr fontId="2"/>
  </si>
  <si>
    <t>家　　政</t>
    <rPh sb="0" eb="1">
      <t>イエ</t>
    </rPh>
    <rPh sb="3" eb="4">
      <t>セイ</t>
    </rPh>
    <phoneticPr fontId="2"/>
  </si>
  <si>
    <t>教　　育</t>
    <rPh sb="0" eb="1">
      <t>キョウ</t>
    </rPh>
    <rPh sb="3" eb="4">
      <t>イク</t>
    </rPh>
    <phoneticPr fontId="2"/>
  </si>
  <si>
    <t>芸　　術</t>
    <rPh sb="0" eb="1">
      <t>ゲイ</t>
    </rPh>
    <rPh sb="3" eb="4">
      <t>ジュツ</t>
    </rPh>
    <phoneticPr fontId="2"/>
  </si>
  <si>
    <t>そ の 他</t>
    <rPh sb="4" eb="5">
      <t>タ</t>
    </rPh>
    <phoneticPr fontId="2"/>
  </si>
  <si>
    <t>国　　立</t>
    <phoneticPr fontId="2"/>
  </si>
  <si>
    <t>公　　立</t>
    <phoneticPr fontId="2"/>
  </si>
  <si>
    <t>私　　立</t>
    <phoneticPr fontId="2"/>
  </si>
  <si>
    <t>設置者
学科系統
昼間・夜間の別</t>
    <rPh sb="0" eb="2">
      <t>セッチ</t>
    </rPh>
    <rPh sb="2" eb="3">
      <t>シャ</t>
    </rPh>
    <rPh sb="4" eb="6">
      <t>ガッカ</t>
    </rPh>
    <rPh sb="6" eb="8">
      <t>ケイトウ</t>
    </rPh>
    <rPh sb="9" eb="11">
      <t>チュウカン</t>
    </rPh>
    <rPh sb="12" eb="14">
      <t>ヤカン</t>
    </rPh>
    <rPh sb="15" eb="16">
      <t>ベツ</t>
    </rPh>
    <phoneticPr fontId="2"/>
  </si>
  <si>
    <t>第８表　大学の学科系統別・昼夜間別入学者数</t>
    <rPh sb="0" eb="1">
      <t>ダイ</t>
    </rPh>
    <rPh sb="2" eb="3">
      <t>ヒョウ</t>
    </rPh>
    <rPh sb="7" eb="9">
      <t>ガッカ</t>
    </rPh>
    <rPh sb="9" eb="11">
      <t>ケイトウ</t>
    </rPh>
    <rPh sb="13" eb="15">
      <t>チュウヤ</t>
    </rPh>
    <rPh sb="15" eb="16">
      <t>カン</t>
    </rPh>
    <rPh sb="16" eb="17">
      <t>ベツ</t>
    </rPh>
    <phoneticPr fontId="2"/>
  </si>
  <si>
    <t>注）入学志願した学部の所在地が京都市内にある入学者数を計上している。</t>
    <rPh sb="2" eb="4">
      <t>ニュウガク</t>
    </rPh>
    <rPh sb="4" eb="6">
      <t>シガン</t>
    </rPh>
    <rPh sb="22" eb="24">
      <t>ニュウガク</t>
    </rPh>
    <rPh sb="27" eb="29">
      <t>ケイジョウ</t>
    </rPh>
    <phoneticPr fontId="2"/>
  </si>
  <si>
    <t>入学者数</t>
    <rPh sb="0" eb="3">
      <t>ニュウガクシャ</t>
    </rPh>
    <rPh sb="3" eb="4">
      <t>スウ</t>
    </rPh>
    <phoneticPr fontId="2"/>
  </si>
  <si>
    <t>総数</t>
    <rPh sb="0" eb="2">
      <t>ソウスウ</t>
    </rPh>
    <phoneticPr fontId="2"/>
  </si>
  <si>
    <t>平成28年5月1日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</si>
</sst>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3" formatCode="#,##0_);[Red]\(#,##0\)"/>
    <numFmt numFmtId="200" formatCode="#,##0;&quot;△ &quot;#,##0;&quot;－&quot;"/>
  </numFmts>
  <fonts count="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11"/>
      <name val="ＭＳ ゴシック"/>
      <family val="3"/>
      <charset val="128"/>
    </font>
  </fonts>
  <fills count="3">
    <fill>
      <patternFill patternType="none"/>
    </fill>
    <fill>
      <patternFill patternType="gray125"/>
    </fill>
    <fill>
      <patternFill patternType="solid">
        <fgColor rgb="FFFFC000"/>
        <bgColor indexed="64"/>
      </patternFill>
    </fill>
  </fills>
  <borders count="11">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1" fillId="0" borderId="0"/>
    <xf numFmtId="0" fontId="1" fillId="0" borderId="0"/>
    <xf numFmtId="0" fontId="1" fillId="0" borderId="0"/>
  </cellStyleXfs>
  <cellXfs count="37">
    <xf numFmtId="0" fontId="0" fillId="0" borderId="0" xfId="0">
      <alignment vertical="center"/>
    </xf>
    <xf numFmtId="183" fontId="3" fillId="0" borderId="0" xfId="3" applyNumberFormat="1" applyFont="1" applyAlignment="1">
      <alignment vertical="center"/>
    </xf>
    <xf numFmtId="183" fontId="3" fillId="0" borderId="1" xfId="3" applyNumberFormat="1" applyFont="1" applyBorder="1" applyAlignment="1">
      <alignment horizontal="right" vertical="center"/>
    </xf>
    <xf numFmtId="183" fontId="3" fillId="0" borderId="0" xfId="2" applyNumberFormat="1" applyFont="1" applyAlignment="1">
      <alignment vertical="center" shrinkToFit="1"/>
    </xf>
    <xf numFmtId="183" fontId="3" fillId="0" borderId="2" xfId="3" applyNumberFormat="1" applyFont="1" applyBorder="1" applyAlignment="1">
      <alignment vertical="center"/>
    </xf>
    <xf numFmtId="183" fontId="3" fillId="0" borderId="3" xfId="3" applyNumberFormat="1" applyFont="1" applyBorder="1" applyAlignment="1">
      <alignment vertical="center"/>
    </xf>
    <xf numFmtId="183" fontId="3" fillId="0" borderId="0" xfId="3" applyNumberFormat="1" applyFont="1" applyBorder="1" applyAlignment="1">
      <alignment vertical="center"/>
    </xf>
    <xf numFmtId="200" fontId="3" fillId="0" borderId="4" xfId="3" applyNumberFormat="1" applyFont="1" applyBorder="1" applyAlignment="1">
      <alignment vertical="center"/>
    </xf>
    <xf numFmtId="200" fontId="3" fillId="0" borderId="0" xfId="3" applyNumberFormat="1" applyFont="1" applyAlignment="1">
      <alignment vertical="center"/>
    </xf>
    <xf numFmtId="200" fontId="3" fillId="0" borderId="4" xfId="3" applyNumberFormat="1" applyFont="1" applyFill="1" applyBorder="1" applyAlignment="1">
      <alignment vertical="center"/>
    </xf>
    <xf numFmtId="200" fontId="3" fillId="0" borderId="0" xfId="3" applyNumberFormat="1" applyFont="1" applyFill="1" applyBorder="1" applyAlignment="1">
      <alignment vertical="center"/>
    </xf>
    <xf numFmtId="183" fontId="3" fillId="0" borderId="0" xfId="1" applyNumberFormat="1" applyFont="1" applyFill="1" applyAlignment="1">
      <alignment horizontal="left" vertical="center" shrinkToFit="1"/>
    </xf>
    <xf numFmtId="183" fontId="3" fillId="0" borderId="0" xfId="2" applyNumberFormat="1" applyFont="1" applyFill="1" applyAlignment="1">
      <alignment horizontal="left" vertical="center" shrinkToFit="1"/>
    </xf>
    <xf numFmtId="183" fontId="3" fillId="0" borderId="0" xfId="2" applyNumberFormat="1" applyFont="1" applyAlignment="1">
      <alignment horizontal="left" vertical="center" shrinkToFit="1"/>
    </xf>
    <xf numFmtId="183" fontId="1" fillId="0" borderId="0" xfId="3" applyNumberFormat="1" applyAlignment="1">
      <alignment vertical="center"/>
    </xf>
    <xf numFmtId="183" fontId="3" fillId="0" borderId="5" xfId="3" applyNumberFormat="1" applyFont="1" applyBorder="1" applyAlignment="1">
      <alignment horizontal="center" vertical="center"/>
    </xf>
    <xf numFmtId="183" fontId="3" fillId="0" borderId="6" xfId="3" applyNumberFormat="1" applyFont="1" applyBorder="1" applyAlignment="1">
      <alignment horizontal="center" vertical="center"/>
    </xf>
    <xf numFmtId="183" fontId="3" fillId="0" borderId="0" xfId="3" applyNumberFormat="1" applyFont="1" applyFill="1" applyAlignment="1">
      <alignment vertical="center"/>
    </xf>
    <xf numFmtId="183" fontId="5" fillId="0" borderId="0" xfId="3" applyNumberFormat="1" applyFont="1" applyAlignment="1">
      <alignment vertical="center"/>
    </xf>
    <xf numFmtId="183" fontId="3" fillId="0" borderId="0" xfId="2" applyNumberFormat="1" applyFont="1" applyAlignment="1">
      <alignment horizontal="center" vertical="center" shrinkToFit="1"/>
    </xf>
    <xf numFmtId="183" fontId="3" fillId="0" borderId="0" xfId="1" applyNumberFormat="1" applyFont="1" applyFill="1" applyAlignment="1">
      <alignment horizontal="center" vertical="center" shrinkToFit="1"/>
    </xf>
    <xf numFmtId="183" fontId="4" fillId="0" borderId="0" xfId="3" applyNumberFormat="1" applyFont="1" applyFill="1" applyAlignment="1">
      <alignment vertical="center"/>
    </xf>
    <xf numFmtId="183" fontId="3" fillId="0" borderId="0" xfId="2" applyNumberFormat="1" applyFont="1" applyFill="1" applyAlignment="1">
      <alignment horizontal="center" vertical="center" shrinkToFit="1"/>
    </xf>
    <xf numFmtId="183" fontId="4" fillId="2" borderId="0" xfId="3" applyNumberFormat="1" applyFont="1" applyFill="1" applyAlignment="1">
      <alignment vertical="center"/>
    </xf>
    <xf numFmtId="200" fontId="3" fillId="2" borderId="4" xfId="3" applyNumberFormat="1" applyFont="1" applyFill="1" applyBorder="1" applyAlignment="1">
      <alignment vertical="center"/>
    </xf>
    <xf numFmtId="200" fontId="3" fillId="2" borderId="0" xfId="3" applyNumberFormat="1" applyFont="1" applyFill="1" applyAlignment="1">
      <alignment vertical="center"/>
    </xf>
    <xf numFmtId="200" fontId="3" fillId="0" borderId="0" xfId="3" applyNumberFormat="1" applyFont="1" applyBorder="1" applyAlignment="1">
      <alignment vertical="center"/>
    </xf>
    <xf numFmtId="183" fontId="3" fillId="0" borderId="0" xfId="3" quotePrefix="1" applyNumberFormat="1" applyFont="1" applyAlignment="1">
      <alignment horizontal="right" vertical="center"/>
    </xf>
    <xf numFmtId="200" fontId="3" fillId="0" borderId="0" xfId="3" applyNumberFormat="1" applyFont="1" applyFill="1" applyAlignment="1">
      <alignment vertical="center"/>
    </xf>
    <xf numFmtId="183" fontId="3" fillId="0" borderId="2" xfId="3" applyNumberFormat="1" applyFont="1" applyFill="1" applyBorder="1" applyAlignment="1">
      <alignment vertical="center"/>
    </xf>
    <xf numFmtId="183" fontId="3" fillId="0" borderId="7" xfId="3" applyNumberFormat="1" applyFont="1" applyBorder="1" applyAlignment="1">
      <alignment horizontal="center" vertical="center" wrapText="1"/>
    </xf>
    <xf numFmtId="183" fontId="3" fillId="0" borderId="8" xfId="3" applyNumberFormat="1" applyFont="1" applyBorder="1" applyAlignment="1">
      <alignment horizontal="center" vertical="center"/>
    </xf>
    <xf numFmtId="183" fontId="3" fillId="0" borderId="9" xfId="3" applyNumberFormat="1" applyFont="1" applyBorder="1" applyAlignment="1">
      <alignment horizontal="center" vertical="center"/>
    </xf>
    <xf numFmtId="183" fontId="3" fillId="0" borderId="1" xfId="3" applyNumberFormat="1" applyFont="1" applyBorder="1" applyAlignment="1">
      <alignment horizontal="center" vertical="center"/>
    </xf>
    <xf numFmtId="183" fontId="3" fillId="0" borderId="10" xfId="3" applyNumberFormat="1" applyFont="1" applyBorder="1" applyAlignment="1">
      <alignment horizontal="center" vertical="center"/>
    </xf>
    <xf numFmtId="183" fontId="3" fillId="0" borderId="3" xfId="3" applyNumberFormat="1" applyFont="1" applyBorder="1" applyAlignment="1">
      <alignment horizontal="center" vertical="center"/>
    </xf>
    <xf numFmtId="183" fontId="3" fillId="0" borderId="2" xfId="3" applyNumberFormat="1" applyFont="1" applyBorder="1" applyAlignment="1">
      <alignment horizontal="center" vertical="center"/>
    </xf>
  </cellXfs>
  <cellStyles count="4">
    <cellStyle name="標準" xfId="0" builtinId="0"/>
    <cellStyle name="標準_04 05大学学部別学生数daigaku-d" xfId="1"/>
    <cellStyle name="標準_06大学院研究科別学生数daigaku-h" xfId="2"/>
    <cellStyle name="標準_07入学志願者数daigaku-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9"/>
  <sheetViews>
    <sheetView showGridLines="0" tabSelected="1" zoomScaleNormal="100" workbookViewId="0">
      <selection activeCell="F5" sqref="F5"/>
    </sheetView>
  </sheetViews>
  <sheetFormatPr defaultColWidth="9.625" defaultRowHeight="12" customHeight="1"/>
  <cols>
    <col min="1" max="1" width="22.5" style="14" customWidth="1"/>
    <col min="2" max="4" width="18.25" style="14" customWidth="1"/>
    <col min="5" max="16384" width="9.625" style="14"/>
  </cols>
  <sheetData>
    <row r="1" spans="1:6" ht="13.5">
      <c r="A1" s="18" t="s">
        <v>20</v>
      </c>
    </row>
    <row r="2" spans="1:6" ht="13.5"/>
    <row r="3" spans="1:6" s="1" customFormat="1" ht="13.5">
      <c r="A3" s="1" t="s">
        <v>0</v>
      </c>
      <c r="D3" s="27" t="s">
        <v>24</v>
      </c>
    </row>
    <row r="4" spans="1:6" s="1" customFormat="1" ht="13.5">
      <c r="A4" s="30" t="s">
        <v>19</v>
      </c>
      <c r="B4" s="33" t="s">
        <v>22</v>
      </c>
      <c r="C4" s="34"/>
      <c r="D4" s="34"/>
    </row>
    <row r="5" spans="1:6" s="1" customFormat="1" ht="13.5">
      <c r="A5" s="31"/>
      <c r="B5" s="35"/>
      <c r="C5" s="36"/>
      <c r="D5" s="36"/>
    </row>
    <row r="6" spans="1:6" s="1" customFormat="1" ht="13.5">
      <c r="A6" s="32"/>
      <c r="B6" s="15" t="s">
        <v>1</v>
      </c>
      <c r="C6" s="15" t="s">
        <v>2</v>
      </c>
      <c r="D6" s="16" t="s">
        <v>3</v>
      </c>
    </row>
    <row r="7" spans="1:6" s="1" customFormat="1" ht="13.5">
      <c r="B7" s="2"/>
    </row>
    <row r="8" spans="1:6" s="1" customFormat="1" ht="13.5">
      <c r="A8" s="13" t="s">
        <v>23</v>
      </c>
      <c r="B8" s="7">
        <f>SUM(B10:B12)</f>
        <v>29252</v>
      </c>
      <c r="C8" s="26">
        <f>SUM(C10:C12)</f>
        <v>14587</v>
      </c>
      <c r="D8" s="26">
        <f>SUM(D10:D12)</f>
        <v>14665</v>
      </c>
    </row>
    <row r="9" spans="1:6" s="1" customFormat="1" ht="13.5">
      <c r="A9" s="3"/>
      <c r="B9" s="7"/>
      <c r="C9" s="8"/>
      <c r="D9" s="8"/>
    </row>
    <row r="10" spans="1:6" s="1" customFormat="1" ht="13.5">
      <c r="A10" s="19" t="s">
        <v>16</v>
      </c>
      <c r="B10" s="9">
        <f>SUM(B27,B33)</f>
        <v>3909</v>
      </c>
      <c r="C10" s="10">
        <f>SUM(C27,C33)</f>
        <v>2888</v>
      </c>
      <c r="D10" s="10">
        <f>SUM(D27,D33)</f>
        <v>1021</v>
      </c>
    </row>
    <row r="11" spans="1:6" s="1" customFormat="1" ht="13.5">
      <c r="A11" s="19" t="s">
        <v>17</v>
      </c>
      <c r="B11" s="9">
        <f t="shared" ref="B11:D12" si="0">SUM(B28,B34)</f>
        <v>828</v>
      </c>
      <c r="C11" s="10">
        <f t="shared" si="0"/>
        <v>274</v>
      </c>
      <c r="D11" s="10">
        <f t="shared" si="0"/>
        <v>554</v>
      </c>
    </row>
    <row r="12" spans="1:6" s="1" customFormat="1" ht="13.5">
      <c r="A12" s="19" t="s">
        <v>18</v>
      </c>
      <c r="B12" s="9">
        <f>SUM(B29,B35)</f>
        <v>24515</v>
      </c>
      <c r="C12" s="10">
        <f t="shared" si="0"/>
        <v>11425</v>
      </c>
      <c r="D12" s="10">
        <f t="shared" si="0"/>
        <v>13090</v>
      </c>
    </row>
    <row r="13" spans="1:6" s="1" customFormat="1" ht="13.5">
      <c r="B13" s="7"/>
      <c r="C13" s="28"/>
      <c r="D13" s="28"/>
      <c r="E13" s="17"/>
      <c r="F13" s="17"/>
    </row>
    <row r="14" spans="1:6" s="17" customFormat="1" ht="13.5">
      <c r="A14" s="20" t="s">
        <v>5</v>
      </c>
      <c r="B14" s="9">
        <f>SUM(C14:D14)</f>
        <v>7935</v>
      </c>
      <c r="C14" s="28">
        <v>3248</v>
      </c>
      <c r="D14" s="28">
        <v>4687</v>
      </c>
    </row>
    <row r="15" spans="1:6" s="17" customFormat="1" ht="13.5">
      <c r="A15" s="20" t="s">
        <v>6</v>
      </c>
      <c r="B15" s="9">
        <f t="shared" ref="B15:B23" si="1">SUM(C15:D15)</f>
        <v>11368</v>
      </c>
      <c r="C15" s="28">
        <v>7007</v>
      </c>
      <c r="D15" s="28">
        <v>4361</v>
      </c>
    </row>
    <row r="16" spans="1:6" s="17" customFormat="1" ht="13.5">
      <c r="A16" s="20" t="s">
        <v>8</v>
      </c>
      <c r="B16" s="9">
        <f t="shared" si="1"/>
        <v>441</v>
      </c>
      <c r="C16" s="28">
        <v>376</v>
      </c>
      <c r="D16" s="28">
        <v>65</v>
      </c>
    </row>
    <row r="17" spans="1:6" s="17" customFormat="1" ht="13.5">
      <c r="A17" s="20" t="s">
        <v>9</v>
      </c>
      <c r="B17" s="9">
        <f t="shared" si="1"/>
        <v>1719</v>
      </c>
      <c r="C17" s="28">
        <v>1405</v>
      </c>
      <c r="D17" s="28">
        <v>314</v>
      </c>
    </row>
    <row r="18" spans="1:6" s="17" customFormat="1" ht="13.5">
      <c r="A18" s="20" t="s">
        <v>10</v>
      </c>
      <c r="B18" s="9">
        <f t="shared" si="1"/>
        <v>319</v>
      </c>
      <c r="C18" s="28">
        <v>218</v>
      </c>
      <c r="D18" s="28">
        <v>101</v>
      </c>
    </row>
    <row r="19" spans="1:6" s="17" customFormat="1" ht="13.5">
      <c r="A19" s="20" t="s">
        <v>11</v>
      </c>
      <c r="B19" s="9">
        <f t="shared" si="1"/>
        <v>1768</v>
      </c>
      <c r="C19" s="28">
        <v>495</v>
      </c>
      <c r="D19" s="28">
        <v>1273</v>
      </c>
    </row>
    <row r="20" spans="1:6" s="17" customFormat="1" ht="13.5">
      <c r="A20" s="20" t="s">
        <v>12</v>
      </c>
      <c r="B20" s="9">
        <f t="shared" si="1"/>
        <v>870</v>
      </c>
      <c r="C20" s="28">
        <v>123</v>
      </c>
      <c r="D20" s="28">
        <v>747</v>
      </c>
    </row>
    <row r="21" spans="1:6" s="17" customFormat="1" ht="13.5">
      <c r="A21" s="20" t="s">
        <v>13</v>
      </c>
      <c r="B21" s="9">
        <f t="shared" si="1"/>
        <v>1231</v>
      </c>
      <c r="C21" s="28">
        <v>343</v>
      </c>
      <c r="D21" s="28">
        <v>888</v>
      </c>
    </row>
    <row r="22" spans="1:6" s="17" customFormat="1" ht="13.5">
      <c r="A22" s="20" t="s">
        <v>14</v>
      </c>
      <c r="B22" s="9">
        <f t="shared" si="1"/>
        <v>1582</v>
      </c>
      <c r="C22" s="28">
        <v>459</v>
      </c>
      <c r="D22" s="28">
        <v>1123</v>
      </c>
    </row>
    <row r="23" spans="1:6" s="17" customFormat="1" ht="13.5">
      <c r="A23" s="20" t="s">
        <v>15</v>
      </c>
      <c r="B23" s="9">
        <f t="shared" si="1"/>
        <v>2019</v>
      </c>
      <c r="C23" s="28">
        <v>913</v>
      </c>
      <c r="D23" s="28">
        <v>1106</v>
      </c>
    </row>
    <row r="24" spans="1:6" s="1" customFormat="1" ht="13.5">
      <c r="B24" s="7"/>
      <c r="C24" s="28"/>
      <c r="D24" s="28"/>
      <c r="E24" s="17"/>
      <c r="F24" s="17"/>
    </row>
    <row r="25" spans="1:6" s="1" customFormat="1" ht="13.5">
      <c r="A25" s="23" t="s">
        <v>4</v>
      </c>
      <c r="B25" s="24">
        <f>SUM(B27:B29)</f>
        <v>29252</v>
      </c>
      <c r="C25" s="25">
        <f>SUM(C27:C29)</f>
        <v>14587</v>
      </c>
      <c r="D25" s="25">
        <f>SUM(D27:D29)</f>
        <v>14665</v>
      </c>
    </row>
    <row r="26" spans="1:6" s="17" customFormat="1" ht="13.5">
      <c r="A26" s="11"/>
      <c r="B26" s="9"/>
      <c r="C26" s="8"/>
      <c r="D26" s="8"/>
    </row>
    <row r="27" spans="1:6" s="17" customFormat="1" ht="13.5">
      <c r="A27" s="22" t="s">
        <v>16</v>
      </c>
      <c r="B27" s="9">
        <f>SUM(C27:D27)</f>
        <v>3909</v>
      </c>
      <c r="C27" s="28">
        <v>2888</v>
      </c>
      <c r="D27" s="28">
        <v>1021</v>
      </c>
    </row>
    <row r="28" spans="1:6" s="17" customFormat="1" ht="13.5">
      <c r="A28" s="22" t="s">
        <v>17</v>
      </c>
      <c r="B28" s="9">
        <f>SUM(C28:D28)</f>
        <v>828</v>
      </c>
      <c r="C28" s="28">
        <v>274</v>
      </c>
      <c r="D28" s="28">
        <v>554</v>
      </c>
    </row>
    <row r="29" spans="1:6" s="17" customFormat="1" ht="13.5">
      <c r="A29" s="22" t="s">
        <v>18</v>
      </c>
      <c r="B29" s="9">
        <f>SUM(C29:D29)</f>
        <v>24515</v>
      </c>
      <c r="C29" s="28">
        <v>11425</v>
      </c>
      <c r="D29" s="28">
        <v>13090</v>
      </c>
    </row>
    <row r="30" spans="1:6" s="17" customFormat="1" ht="13.5">
      <c r="A30" s="12"/>
      <c r="B30" s="9"/>
      <c r="C30" s="28"/>
      <c r="D30" s="28"/>
    </row>
    <row r="31" spans="1:6" s="1" customFormat="1" ht="13.5">
      <c r="A31" s="23" t="s">
        <v>7</v>
      </c>
      <c r="B31" s="24">
        <f>SUM(B33:B35)</f>
        <v>0</v>
      </c>
      <c r="C31" s="25">
        <f>SUM(C33:C35)</f>
        <v>0</v>
      </c>
      <c r="D31" s="25">
        <f>SUM(D33:D35)</f>
        <v>0</v>
      </c>
    </row>
    <row r="32" spans="1:6" s="17" customFormat="1" ht="13.5">
      <c r="A32" s="21"/>
      <c r="B32" s="9"/>
      <c r="C32" s="8"/>
      <c r="D32" s="8"/>
    </row>
    <row r="33" spans="1:4" s="17" customFormat="1" ht="13.5">
      <c r="A33" s="22" t="s">
        <v>16</v>
      </c>
      <c r="B33" s="9">
        <f>SUM(C33:D33)</f>
        <v>0</v>
      </c>
      <c r="C33" s="28">
        <v>0</v>
      </c>
      <c r="D33" s="28">
        <v>0</v>
      </c>
    </row>
    <row r="34" spans="1:4" s="17" customFormat="1" ht="13.5">
      <c r="A34" s="22" t="s">
        <v>17</v>
      </c>
      <c r="B34" s="9">
        <f>SUM(C34:D34)</f>
        <v>0</v>
      </c>
      <c r="C34" s="28">
        <v>0</v>
      </c>
      <c r="D34" s="28">
        <v>0</v>
      </c>
    </row>
    <row r="35" spans="1:4" s="17" customFormat="1" ht="13.5">
      <c r="A35" s="22" t="s">
        <v>18</v>
      </c>
      <c r="B35" s="9">
        <f>SUM(C35:D35)</f>
        <v>0</v>
      </c>
      <c r="C35" s="28">
        <v>0</v>
      </c>
      <c r="D35" s="28">
        <v>0</v>
      </c>
    </row>
    <row r="36" spans="1:4" s="1" customFormat="1" ht="13.5">
      <c r="A36" s="4"/>
      <c r="B36" s="5"/>
      <c r="C36" s="29"/>
      <c r="D36" s="29"/>
    </row>
    <row r="37" spans="1:4" s="1" customFormat="1" ht="15" customHeight="1">
      <c r="A37" s="1" t="s">
        <v>21</v>
      </c>
      <c r="B37" s="6"/>
      <c r="C37" s="6"/>
      <c r="D37" s="6"/>
    </row>
    <row r="38" spans="1:4" s="1" customFormat="1" ht="15" customHeight="1"/>
    <row r="39" spans="1:4" s="1" customFormat="1" ht="15" customHeight="1"/>
  </sheetData>
  <mergeCells count="2">
    <mergeCell ref="A4:A6"/>
    <mergeCell ref="B4:D5"/>
  </mergeCells>
  <phoneticPr fontId="2"/>
  <pageMargins left="0.78740157480314965" right="0.78740157480314965"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kyoto</cp:lastModifiedBy>
  <cp:lastPrinted>2016-07-12T07:24:28Z</cp:lastPrinted>
  <dcterms:created xsi:type="dcterms:W3CDTF">2008-11-17T10:45:45Z</dcterms:created>
  <dcterms:modified xsi:type="dcterms:W3CDTF">2017-07-05T05:36:54Z</dcterms:modified>
</cp:coreProperties>
</file>