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270" windowWidth="14700" windowHeight="7905"/>
  </bookViews>
  <sheets>
    <sheet name="4-5" sheetId="1" r:id="rId1"/>
    <sheet name="4-5 (2)" sheetId="2" r:id="rId2"/>
  </sheets>
  <definedNames>
    <definedName name="_xlnm.Print_Area" localSheetId="0">'4-5'!$A$1:$K$18</definedName>
    <definedName name="_xlnm.Print_Area" localSheetId="1">'4-5 (2)'!$A$1:$K$18</definedName>
  </definedNames>
  <calcPr calcId="145621"/>
</workbook>
</file>

<file path=xl/calcChain.xml><?xml version="1.0" encoding="utf-8"?>
<calcChain xmlns="http://schemas.openxmlformats.org/spreadsheetml/2006/main">
  <c r="G17" i="2" l="1"/>
  <c r="C17" i="2"/>
  <c r="B17" i="2"/>
  <c r="G16" i="2"/>
  <c r="C16" i="2"/>
  <c r="B16" i="2"/>
  <c r="G15" i="2"/>
  <c r="C15" i="2"/>
  <c r="B15" i="2"/>
  <c r="G14" i="2"/>
  <c r="B14" i="2"/>
  <c r="C14" i="2"/>
  <c r="G13" i="2"/>
  <c r="C13" i="2"/>
  <c r="B13" i="2"/>
  <c r="G12" i="2"/>
  <c r="C12" i="2"/>
  <c r="B12" i="2"/>
  <c r="G11" i="2"/>
  <c r="C11" i="2"/>
  <c r="B11" i="2"/>
  <c r="G10" i="2"/>
  <c r="G8" i="2"/>
  <c r="C10" i="2"/>
  <c r="K8" i="2"/>
  <c r="J8" i="2"/>
  <c r="I8" i="2"/>
  <c r="H8" i="2"/>
  <c r="F8" i="2"/>
  <c r="E8" i="2"/>
  <c r="D8" i="2"/>
  <c r="B10" i="2"/>
  <c r="C8" i="2"/>
  <c r="B8" i="2"/>
</calcChain>
</file>

<file path=xl/sharedStrings.xml><?xml version="1.0" encoding="utf-8"?>
<sst xmlns="http://schemas.openxmlformats.org/spreadsheetml/2006/main" count="48" uniqueCount="23">
  <si>
    <t>（単位：学級）</t>
    <rPh sb="1" eb="3">
      <t>タンイ</t>
    </rPh>
    <rPh sb="4" eb="6">
      <t>ガッキュウ</t>
    </rPh>
    <phoneticPr fontId="2"/>
  </si>
  <si>
    <t>単式学級</t>
    <rPh sb="0" eb="2">
      <t>タンシキ</t>
    </rPh>
    <rPh sb="2" eb="4">
      <t>ガッキュウ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</si>
  <si>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</si>
  <si>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公立
総数</t>
    <rPh sb="0" eb="2">
      <t>コウリツ</t>
    </rPh>
    <rPh sb="3" eb="5">
      <t>ソウスウ</t>
    </rPh>
    <phoneticPr fontId="2"/>
  </si>
  <si>
    <t>私立
総数</t>
    <rPh sb="0" eb="2">
      <t>シリツ</t>
    </rPh>
    <rPh sb="3" eb="5">
      <t>ソウスウ</t>
    </rPh>
    <phoneticPr fontId="2"/>
  </si>
  <si>
    <t>複式学級</t>
    <phoneticPr fontId="2"/>
  </si>
  <si>
    <t>　　１人～１２人</t>
    <phoneticPr fontId="2"/>
  </si>
  <si>
    <t>　１３人～２０人</t>
    <phoneticPr fontId="2"/>
  </si>
  <si>
    <t>　２１人～２５人</t>
    <phoneticPr fontId="2"/>
  </si>
  <si>
    <t>　２６人～３０人</t>
    <phoneticPr fontId="2"/>
  </si>
  <si>
    <t>　３１人～３５人</t>
    <phoneticPr fontId="2"/>
  </si>
  <si>
    <t>　３６人～４０人</t>
    <phoneticPr fontId="2"/>
  </si>
  <si>
    <t>　４１人～４５人</t>
    <phoneticPr fontId="2"/>
  </si>
  <si>
    <t>　４６人以上</t>
    <rPh sb="4" eb="6">
      <t>イジョウ</t>
    </rPh>
    <phoneticPr fontId="2"/>
  </si>
  <si>
    <t>第４－５表　中学校　生徒数別学級数</t>
    <rPh sb="6" eb="7">
      <t>チュウ</t>
    </rPh>
    <phoneticPr fontId="2"/>
  </si>
  <si>
    <t>平成27年5月1日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</si>
  <si>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総数</t>
  </si>
  <si>
    <t>総数</t>
    <rPh sb="0" eb="2">
      <t>ソウスウ</t>
    </rPh>
    <phoneticPr fontId="2"/>
  </si>
  <si>
    <t>国立</t>
    <rPh sb="0" eb="2">
      <t>コクリツ</t>
    </rPh>
    <phoneticPr fontId="2"/>
  </si>
  <si>
    <t>学級数</t>
    <phoneticPr fontId="2"/>
  </si>
  <si>
    <t>総数</t>
    <phoneticPr fontId="2"/>
  </si>
  <si>
    <t>複式学級</t>
    <phoneticPr fontId="2"/>
  </si>
  <si>
    <t>平成28年5月1日</t>
    <rPh sb="0" eb="2">
      <t>ヘイセイ</t>
    </rPh>
    <rPh sb="4" eb="5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</si>
</sst>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 * #,##0_ ;_ * \-#,##0_ ;_ * &quot;－&quot;_ ;_ @_ "/>
    <numFmt numFmtId="185" formatCode="#,##0;&quot;△ &quot;#,##0;&quot;－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5" fontId="4" fillId="0" borderId="5" xfId="0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18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185" fontId="4" fillId="2" borderId="0" xfId="0" applyNumberFormat="1" applyFont="1" applyFill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shrinkToFit="1"/>
    </xf>
    <xf numFmtId="184" fontId="4" fillId="0" borderId="4" xfId="0" applyNumberFormat="1" applyFont="1" applyFill="1" applyBorder="1" applyAlignment="1">
      <alignment horizontal="center" vertical="center"/>
    </xf>
    <xf numFmtId="184" fontId="4" fillId="0" borderId="2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vertical="center" wrapText="1"/>
    </xf>
    <xf numFmtId="185" fontId="4" fillId="0" borderId="10" xfId="1" applyNumberFormat="1" applyFont="1" applyBorder="1" applyAlignment="1">
      <alignment horizontal="right" vertical="center"/>
    </xf>
    <xf numFmtId="185" fontId="4" fillId="0" borderId="1" xfId="1" applyNumberFormat="1" applyFont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5" fontId="4" fillId="2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left" vertical="center"/>
    </xf>
    <xf numFmtId="0" fontId="4" fillId="0" borderId="1" xfId="1" applyFont="1" applyFill="1" applyBorder="1" applyAlignment="1">
      <alignment vertical="center" wrapText="1"/>
    </xf>
    <xf numFmtId="185" fontId="4" fillId="0" borderId="10" xfId="1" applyNumberFormat="1" applyFont="1" applyFill="1" applyBorder="1" applyAlignment="1">
      <alignment horizontal="right" vertical="center"/>
    </xf>
    <xf numFmtId="185" fontId="4" fillId="0" borderId="1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02 03　学生数別学校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8"/>
  <sheetViews>
    <sheetView showGridLines="0" tabSelected="1" zoomScaleNormal="100" workbookViewId="0">
      <selection activeCell="M6" sqref="M6"/>
    </sheetView>
  </sheetViews>
  <sheetFormatPr defaultRowHeight="13.5"/>
  <cols>
    <col min="1" max="1" width="17.25" style="10" customWidth="1"/>
    <col min="2" max="5" width="9.625" style="10" customWidth="1"/>
    <col min="6" max="6" width="10.125" style="10" customWidth="1"/>
    <col min="7" max="9" width="9.5" style="44" customWidth="1"/>
    <col min="10" max="10" width="10" style="44" customWidth="1"/>
    <col min="11" max="11" width="9.5" style="44" customWidth="1"/>
    <col min="12" max="16384" width="9" style="44"/>
  </cols>
  <sheetData>
    <row r="1" spans="1:12">
      <c r="A1" s="43" t="s">
        <v>14</v>
      </c>
    </row>
    <row r="2" spans="1:12">
      <c r="A2" s="45"/>
    </row>
    <row r="3" spans="1:12">
      <c r="A3" s="46" t="s">
        <v>0</v>
      </c>
      <c r="B3" s="47"/>
      <c r="C3" s="47"/>
      <c r="D3" s="14"/>
      <c r="E3" s="14"/>
      <c r="K3" s="48" t="s">
        <v>22</v>
      </c>
    </row>
    <row r="4" spans="1:12" s="11" customFormat="1">
      <c r="A4" s="9"/>
      <c r="B4" s="21" t="s">
        <v>19</v>
      </c>
      <c r="C4" s="10"/>
      <c r="D4" s="38"/>
      <c r="E4" s="38"/>
      <c r="F4" s="38"/>
      <c r="G4" s="39"/>
      <c r="H4" s="39"/>
      <c r="I4" s="39"/>
      <c r="J4" s="39"/>
      <c r="K4" s="39"/>
    </row>
    <row r="5" spans="1:12" s="11" customFormat="1">
      <c r="A5" s="12"/>
      <c r="B5" s="57" t="s">
        <v>16</v>
      </c>
      <c r="C5" s="23" t="s">
        <v>18</v>
      </c>
      <c r="D5" s="24"/>
      <c r="E5" s="13"/>
      <c r="F5" s="13"/>
      <c r="G5" s="59" t="s">
        <v>3</v>
      </c>
      <c r="H5" s="28"/>
      <c r="I5" s="28"/>
      <c r="J5" s="29"/>
      <c r="K5" s="59" t="s">
        <v>4</v>
      </c>
    </row>
    <row r="6" spans="1:12" s="11" customFormat="1">
      <c r="A6" s="35"/>
      <c r="B6" s="58"/>
      <c r="C6" s="25" t="s">
        <v>17</v>
      </c>
      <c r="D6" s="49" t="s">
        <v>1</v>
      </c>
      <c r="E6" s="49" t="s">
        <v>21</v>
      </c>
      <c r="F6" s="50" t="s">
        <v>2</v>
      </c>
      <c r="G6" s="60"/>
      <c r="H6" s="49" t="s">
        <v>1</v>
      </c>
      <c r="I6" s="49" t="s">
        <v>5</v>
      </c>
      <c r="J6" s="51" t="s">
        <v>2</v>
      </c>
      <c r="K6" s="60"/>
    </row>
    <row r="7" spans="1:12" s="11" customFormat="1">
      <c r="A7" s="12"/>
      <c r="B7" s="1"/>
      <c r="C7" s="2"/>
      <c r="D7" s="14"/>
      <c r="E7" s="14"/>
      <c r="F7" s="13"/>
      <c r="G7" s="3"/>
      <c r="H7" s="18"/>
      <c r="I7" s="18"/>
      <c r="J7" s="18"/>
      <c r="K7" s="3"/>
    </row>
    <row r="8" spans="1:12" s="11" customFormat="1">
      <c r="A8" s="19" t="s">
        <v>20</v>
      </c>
      <c r="B8" s="15">
        <v>1312</v>
      </c>
      <c r="C8" s="20">
        <v>22</v>
      </c>
      <c r="D8" s="20">
        <v>21</v>
      </c>
      <c r="E8" s="20">
        <v>0</v>
      </c>
      <c r="F8" s="20">
        <v>1</v>
      </c>
      <c r="G8" s="20">
        <v>1077</v>
      </c>
      <c r="H8" s="20">
        <v>935</v>
      </c>
      <c r="I8" s="20">
        <v>0</v>
      </c>
      <c r="J8" s="20">
        <v>142</v>
      </c>
      <c r="K8" s="16">
        <v>213</v>
      </c>
      <c r="L8" s="42"/>
    </row>
    <row r="9" spans="1:12" s="11" customFormat="1">
      <c r="A9" s="19"/>
      <c r="B9" s="15"/>
      <c r="C9" s="20"/>
      <c r="D9" s="20"/>
      <c r="E9" s="20"/>
      <c r="F9" s="20"/>
      <c r="G9" s="20"/>
      <c r="H9" s="20"/>
      <c r="I9" s="20"/>
      <c r="J9" s="20"/>
      <c r="K9" s="16"/>
    </row>
    <row r="10" spans="1:12" s="11" customFormat="1">
      <c r="A10" s="52" t="s">
        <v>6</v>
      </c>
      <c r="B10" s="15">
        <v>163</v>
      </c>
      <c r="C10" s="16">
        <v>1</v>
      </c>
      <c r="D10" s="16">
        <v>1</v>
      </c>
      <c r="E10" s="16">
        <v>0</v>
      </c>
      <c r="F10" s="20">
        <v>0</v>
      </c>
      <c r="G10" s="20">
        <v>156</v>
      </c>
      <c r="H10" s="16">
        <v>14</v>
      </c>
      <c r="I10" s="16">
        <v>0</v>
      </c>
      <c r="J10" s="16">
        <v>142</v>
      </c>
      <c r="K10" s="16">
        <v>6</v>
      </c>
    </row>
    <row r="11" spans="1:12" s="11" customFormat="1">
      <c r="A11" s="52" t="s">
        <v>7</v>
      </c>
      <c r="B11" s="15">
        <v>29</v>
      </c>
      <c r="C11" s="16">
        <v>2</v>
      </c>
      <c r="D11" s="16">
        <v>1</v>
      </c>
      <c r="E11" s="16">
        <v>0</v>
      </c>
      <c r="F11" s="20">
        <v>1</v>
      </c>
      <c r="G11" s="20">
        <v>7</v>
      </c>
      <c r="H11" s="16">
        <v>7</v>
      </c>
      <c r="I11" s="16">
        <v>0</v>
      </c>
      <c r="J11" s="16">
        <v>0</v>
      </c>
      <c r="K11" s="16">
        <v>20</v>
      </c>
    </row>
    <row r="12" spans="1:12" s="11" customFormat="1">
      <c r="A12" s="52" t="s">
        <v>8</v>
      </c>
      <c r="B12" s="15">
        <v>115</v>
      </c>
      <c r="C12" s="16">
        <v>0</v>
      </c>
      <c r="D12" s="16">
        <v>0</v>
      </c>
      <c r="E12" s="16">
        <v>0</v>
      </c>
      <c r="F12" s="20">
        <v>0</v>
      </c>
      <c r="G12" s="20">
        <v>85</v>
      </c>
      <c r="H12" s="16">
        <v>85</v>
      </c>
      <c r="I12" s="16">
        <v>0</v>
      </c>
      <c r="J12" s="16">
        <v>0</v>
      </c>
      <c r="K12" s="16">
        <v>30</v>
      </c>
    </row>
    <row r="13" spans="1:12" s="11" customFormat="1">
      <c r="A13" s="52" t="s">
        <v>9</v>
      </c>
      <c r="B13" s="15">
        <v>413</v>
      </c>
      <c r="C13" s="16">
        <v>9</v>
      </c>
      <c r="D13" s="16">
        <v>9</v>
      </c>
      <c r="E13" s="16">
        <v>0</v>
      </c>
      <c r="F13" s="20">
        <v>0</v>
      </c>
      <c r="G13" s="20">
        <v>377</v>
      </c>
      <c r="H13" s="16">
        <v>377</v>
      </c>
      <c r="I13" s="16">
        <v>0</v>
      </c>
      <c r="J13" s="16">
        <v>0</v>
      </c>
      <c r="K13" s="16">
        <v>27</v>
      </c>
    </row>
    <row r="14" spans="1:12" s="11" customFormat="1">
      <c r="A14" s="52" t="s">
        <v>10</v>
      </c>
      <c r="B14" s="15">
        <v>222</v>
      </c>
      <c r="C14" s="16">
        <v>4</v>
      </c>
      <c r="D14" s="16">
        <v>4</v>
      </c>
      <c r="E14" s="16">
        <v>0</v>
      </c>
      <c r="F14" s="20">
        <v>0</v>
      </c>
      <c r="G14" s="20">
        <v>195</v>
      </c>
      <c r="H14" s="16">
        <v>195</v>
      </c>
      <c r="I14" s="16">
        <v>0</v>
      </c>
      <c r="J14" s="16">
        <v>0</v>
      </c>
      <c r="K14" s="16">
        <v>23</v>
      </c>
    </row>
    <row r="15" spans="1:12" s="11" customFormat="1">
      <c r="A15" s="52" t="s">
        <v>11</v>
      </c>
      <c r="B15" s="15">
        <v>317</v>
      </c>
      <c r="C15" s="16">
        <v>6</v>
      </c>
      <c r="D15" s="16">
        <v>6</v>
      </c>
      <c r="E15" s="16">
        <v>0</v>
      </c>
      <c r="F15" s="20">
        <v>0</v>
      </c>
      <c r="G15" s="20">
        <v>257</v>
      </c>
      <c r="H15" s="16">
        <v>257</v>
      </c>
      <c r="I15" s="16">
        <v>0</v>
      </c>
      <c r="J15" s="16">
        <v>0</v>
      </c>
      <c r="K15" s="16">
        <v>54</v>
      </c>
    </row>
    <row r="16" spans="1:12" s="11" customFormat="1">
      <c r="A16" s="52" t="s">
        <v>12</v>
      </c>
      <c r="B16" s="15">
        <v>52</v>
      </c>
      <c r="C16" s="16">
        <v>0</v>
      </c>
      <c r="D16" s="16">
        <v>0</v>
      </c>
      <c r="E16" s="16">
        <v>0</v>
      </c>
      <c r="F16" s="20">
        <v>0</v>
      </c>
      <c r="G16" s="20">
        <v>0</v>
      </c>
      <c r="H16" s="16">
        <v>0</v>
      </c>
      <c r="I16" s="16">
        <v>0</v>
      </c>
      <c r="J16" s="16">
        <v>0</v>
      </c>
      <c r="K16" s="16">
        <v>52</v>
      </c>
    </row>
    <row r="17" spans="1:11" s="11" customFormat="1">
      <c r="A17" s="52" t="s">
        <v>13</v>
      </c>
      <c r="B17" s="15">
        <v>1</v>
      </c>
      <c r="C17" s="16">
        <v>0</v>
      </c>
      <c r="D17" s="16">
        <v>0</v>
      </c>
      <c r="E17" s="16">
        <v>0</v>
      </c>
      <c r="F17" s="20">
        <v>0</v>
      </c>
      <c r="G17" s="20">
        <v>0</v>
      </c>
      <c r="H17" s="16">
        <v>0</v>
      </c>
      <c r="I17" s="16">
        <v>0</v>
      </c>
      <c r="J17" s="16">
        <v>0</v>
      </c>
      <c r="K17" s="16">
        <v>1</v>
      </c>
    </row>
    <row r="18" spans="1:11" s="56" customFormat="1">
      <c r="A18" s="53"/>
      <c r="B18" s="54"/>
      <c r="C18" s="55"/>
      <c r="D18" s="55"/>
      <c r="E18" s="55"/>
      <c r="F18" s="55"/>
      <c r="G18" s="55"/>
      <c r="H18" s="55"/>
      <c r="I18" s="55"/>
      <c r="J18" s="55"/>
      <c r="K18" s="55"/>
    </row>
  </sheetData>
  <mergeCells count="3">
    <mergeCell ref="B5:B6"/>
    <mergeCell ref="G5:G6"/>
    <mergeCell ref="K5:K6"/>
  </mergeCells>
  <phoneticPr fontId="2"/>
  <pageMargins left="0.75" right="0.75" top="0.62" bottom="0.73" header="0.51200000000000001" footer="0.51200000000000001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workbookViewId="0">
      <selection activeCell="B8" sqref="B8"/>
    </sheetView>
  </sheetViews>
  <sheetFormatPr defaultRowHeight="13.5"/>
  <cols>
    <col min="1" max="1" width="17.25" style="5" customWidth="1"/>
    <col min="2" max="5" width="9.625" style="5" customWidth="1"/>
    <col min="6" max="6" width="10.125" style="5" customWidth="1"/>
    <col min="7" max="9" width="9.5" style="6" customWidth="1"/>
    <col min="10" max="10" width="10" style="6" customWidth="1"/>
    <col min="11" max="11" width="9.5" style="6" customWidth="1"/>
    <col min="12" max="16384" width="9" style="6"/>
  </cols>
  <sheetData>
    <row r="1" spans="1:11">
      <c r="A1" s="41" t="s">
        <v>14</v>
      </c>
    </row>
    <row r="2" spans="1:11">
      <c r="A2" s="4"/>
    </row>
    <row r="3" spans="1:11">
      <c r="A3" s="7" t="s">
        <v>0</v>
      </c>
      <c r="B3" s="8"/>
      <c r="C3" s="8"/>
      <c r="D3" s="36"/>
      <c r="E3" s="36"/>
      <c r="K3" s="37" t="s">
        <v>15</v>
      </c>
    </row>
    <row r="4" spans="1:11" s="11" customFormat="1">
      <c r="A4" s="9"/>
      <c r="B4" s="21" t="s">
        <v>19</v>
      </c>
      <c r="C4" s="10"/>
      <c r="D4" s="38"/>
      <c r="E4" s="38"/>
      <c r="F4" s="38"/>
      <c r="G4" s="39"/>
      <c r="H4" s="39"/>
      <c r="I4" s="39"/>
      <c r="J4" s="39"/>
      <c r="K4" s="39"/>
    </row>
    <row r="5" spans="1:11" s="11" customFormat="1">
      <c r="A5" s="12"/>
      <c r="B5" s="57" t="s">
        <v>16</v>
      </c>
      <c r="C5" s="23" t="s">
        <v>18</v>
      </c>
      <c r="D5" s="24"/>
      <c r="E5" s="13"/>
      <c r="F5" s="13"/>
      <c r="G5" s="59" t="s">
        <v>3</v>
      </c>
      <c r="H5" s="28"/>
      <c r="I5" s="28"/>
      <c r="J5" s="29"/>
      <c r="K5" s="59" t="s">
        <v>4</v>
      </c>
    </row>
    <row r="6" spans="1:11" s="11" customFormat="1">
      <c r="A6" s="35"/>
      <c r="B6" s="58"/>
      <c r="C6" s="25" t="s">
        <v>17</v>
      </c>
      <c r="D6" s="26" t="s">
        <v>1</v>
      </c>
      <c r="E6" s="26" t="s">
        <v>5</v>
      </c>
      <c r="F6" s="27" t="s">
        <v>2</v>
      </c>
      <c r="G6" s="60"/>
      <c r="H6" s="26" t="s">
        <v>1</v>
      </c>
      <c r="I6" s="26" t="s">
        <v>5</v>
      </c>
      <c r="J6" s="30" t="s">
        <v>2</v>
      </c>
      <c r="K6" s="60"/>
    </row>
    <row r="7" spans="1:11" s="11" customFormat="1">
      <c r="A7" s="12"/>
      <c r="B7" s="1"/>
      <c r="C7" s="2"/>
      <c r="D7" s="14"/>
      <c r="E7" s="14"/>
      <c r="F7" s="13"/>
      <c r="G7" s="3"/>
      <c r="H7" s="18"/>
      <c r="I7" s="18"/>
      <c r="J7" s="18"/>
      <c r="K7" s="3"/>
    </row>
    <row r="8" spans="1:11" s="11" customFormat="1">
      <c r="A8" s="19" t="s">
        <v>20</v>
      </c>
      <c r="B8" s="15">
        <f>IF(SUM(B10:B17)-SUM(C8,G8,K8)=0,SUM(C8,G8,K8),"FALSE")</f>
        <v>1344</v>
      </c>
      <c r="C8" s="20">
        <f>IF(SUM(C10:C17)-SUM(D8:F8)=0,SUM(D8:F8),"FALSE")</f>
        <v>22</v>
      </c>
      <c r="D8" s="20">
        <f>SUM(D10:D17)</f>
        <v>21</v>
      </c>
      <c r="E8" s="20">
        <f>SUM(E10:E17)</f>
        <v>0</v>
      </c>
      <c r="F8" s="20">
        <f>SUM(F10:F17)</f>
        <v>1</v>
      </c>
      <c r="G8" s="20">
        <f>IF(SUM(G10:G17)-SUM(H8:J8)=0,SUM(H8:J8),"FALSE")</f>
        <v>1107</v>
      </c>
      <c r="H8" s="20">
        <f>SUM(H10:H17)</f>
        <v>951</v>
      </c>
      <c r="I8" s="20">
        <f>SUM(I10:I17)</f>
        <v>4</v>
      </c>
      <c r="J8" s="20">
        <f>SUM(J10:J17)</f>
        <v>152</v>
      </c>
      <c r="K8" s="16">
        <f>SUM(K10:K17)</f>
        <v>215</v>
      </c>
    </row>
    <row r="9" spans="1:11" s="11" customFormat="1">
      <c r="A9" s="19"/>
      <c r="B9" s="15"/>
      <c r="C9" s="20"/>
      <c r="D9" s="20"/>
      <c r="E9" s="20"/>
      <c r="F9" s="20"/>
      <c r="G9" s="20"/>
      <c r="H9" s="20"/>
      <c r="I9" s="20"/>
      <c r="J9" s="20"/>
      <c r="K9" s="16"/>
    </row>
    <row r="10" spans="1:11" s="11" customFormat="1">
      <c r="A10" s="17" t="s">
        <v>6</v>
      </c>
      <c r="B10" s="15">
        <f t="shared" ref="B10:B17" si="0">SUM(C10,G10,K10)</f>
        <v>175</v>
      </c>
      <c r="C10" s="16">
        <f>SUM(D10:F10)</f>
        <v>1</v>
      </c>
      <c r="D10" s="22">
        <v>1</v>
      </c>
      <c r="E10" s="22">
        <v>0</v>
      </c>
      <c r="F10" s="40">
        <v>0</v>
      </c>
      <c r="G10" s="20">
        <f>SUM(H10:J10)</f>
        <v>168</v>
      </c>
      <c r="H10" s="22">
        <v>12</v>
      </c>
      <c r="I10" s="22">
        <v>4</v>
      </c>
      <c r="J10" s="22">
        <v>152</v>
      </c>
      <c r="K10" s="22">
        <v>6</v>
      </c>
    </row>
    <row r="11" spans="1:11" s="11" customFormat="1">
      <c r="A11" s="17" t="s">
        <v>7</v>
      </c>
      <c r="B11" s="15">
        <f t="shared" si="0"/>
        <v>32</v>
      </c>
      <c r="C11" s="16">
        <f t="shared" ref="C11:C17" si="1">SUM(D11:F11)</f>
        <v>2</v>
      </c>
      <c r="D11" s="22">
        <v>1</v>
      </c>
      <c r="E11" s="22">
        <v>0</v>
      </c>
      <c r="F11" s="40">
        <v>1</v>
      </c>
      <c r="G11" s="20">
        <f>SUM(H11:J11)</f>
        <v>8</v>
      </c>
      <c r="H11" s="22">
        <v>8</v>
      </c>
      <c r="I11" s="22">
        <v>0</v>
      </c>
      <c r="J11" s="22">
        <v>0</v>
      </c>
      <c r="K11" s="22">
        <v>22</v>
      </c>
    </row>
    <row r="12" spans="1:11" s="11" customFormat="1">
      <c r="A12" s="17" t="s">
        <v>8</v>
      </c>
      <c r="B12" s="15">
        <f t="shared" si="0"/>
        <v>118</v>
      </c>
      <c r="C12" s="16">
        <f t="shared" si="1"/>
        <v>0</v>
      </c>
      <c r="D12" s="22">
        <v>0</v>
      </c>
      <c r="E12" s="22">
        <v>0</v>
      </c>
      <c r="F12" s="40">
        <v>0</v>
      </c>
      <c r="G12" s="20">
        <f t="shared" ref="G12:G17" si="2">SUM(H12:J12)</f>
        <v>89</v>
      </c>
      <c r="H12" s="22">
        <v>89</v>
      </c>
      <c r="I12" s="22">
        <v>0</v>
      </c>
      <c r="J12" s="22">
        <v>0</v>
      </c>
      <c r="K12" s="22">
        <v>29</v>
      </c>
    </row>
    <row r="13" spans="1:11" s="11" customFormat="1">
      <c r="A13" s="17" t="s">
        <v>9</v>
      </c>
      <c r="B13" s="15">
        <f t="shared" si="0"/>
        <v>386</v>
      </c>
      <c r="C13" s="16">
        <f t="shared" si="1"/>
        <v>6</v>
      </c>
      <c r="D13" s="22">
        <v>6</v>
      </c>
      <c r="E13" s="22">
        <v>0</v>
      </c>
      <c r="F13" s="40">
        <v>0</v>
      </c>
      <c r="G13" s="20">
        <f t="shared" si="2"/>
        <v>353</v>
      </c>
      <c r="H13" s="22">
        <v>353</v>
      </c>
      <c r="I13" s="22">
        <v>0</v>
      </c>
      <c r="J13" s="22">
        <v>0</v>
      </c>
      <c r="K13" s="22">
        <v>27</v>
      </c>
    </row>
    <row r="14" spans="1:11" s="11" customFormat="1">
      <c r="A14" s="17" t="s">
        <v>10</v>
      </c>
      <c r="B14" s="15">
        <f t="shared" si="0"/>
        <v>238</v>
      </c>
      <c r="C14" s="16">
        <f t="shared" si="1"/>
        <v>4</v>
      </c>
      <c r="D14" s="22">
        <v>4</v>
      </c>
      <c r="E14" s="22">
        <v>0</v>
      </c>
      <c r="F14" s="40">
        <v>0</v>
      </c>
      <c r="G14" s="20">
        <f t="shared" si="2"/>
        <v>209</v>
      </c>
      <c r="H14" s="22">
        <v>209</v>
      </c>
      <c r="I14" s="22">
        <v>0</v>
      </c>
      <c r="J14" s="22">
        <v>0</v>
      </c>
      <c r="K14" s="22">
        <v>25</v>
      </c>
    </row>
    <row r="15" spans="1:11" s="11" customFormat="1">
      <c r="A15" s="17" t="s">
        <v>11</v>
      </c>
      <c r="B15" s="15">
        <f t="shared" si="0"/>
        <v>345</v>
      </c>
      <c r="C15" s="16">
        <f t="shared" si="1"/>
        <v>9</v>
      </c>
      <c r="D15" s="22">
        <v>9</v>
      </c>
      <c r="E15" s="22">
        <v>0</v>
      </c>
      <c r="F15" s="40">
        <v>0</v>
      </c>
      <c r="G15" s="20">
        <f t="shared" si="2"/>
        <v>280</v>
      </c>
      <c r="H15" s="22">
        <v>280</v>
      </c>
      <c r="I15" s="22">
        <v>0</v>
      </c>
      <c r="J15" s="22">
        <v>0</v>
      </c>
      <c r="K15" s="22">
        <v>56</v>
      </c>
    </row>
    <row r="16" spans="1:11" s="11" customFormat="1">
      <c r="A16" s="17" t="s">
        <v>12</v>
      </c>
      <c r="B16" s="15">
        <f t="shared" si="0"/>
        <v>50</v>
      </c>
      <c r="C16" s="16">
        <f t="shared" si="1"/>
        <v>0</v>
      </c>
      <c r="D16" s="22">
        <v>0</v>
      </c>
      <c r="E16" s="22">
        <v>0</v>
      </c>
      <c r="F16" s="40">
        <v>0</v>
      </c>
      <c r="G16" s="20">
        <f t="shared" si="2"/>
        <v>0</v>
      </c>
      <c r="H16" s="22">
        <v>0</v>
      </c>
      <c r="I16" s="22">
        <v>0</v>
      </c>
      <c r="J16" s="22">
        <v>0</v>
      </c>
      <c r="K16" s="22">
        <v>50</v>
      </c>
    </row>
    <row r="17" spans="1:11" s="11" customFormat="1">
      <c r="A17" s="17" t="s">
        <v>13</v>
      </c>
      <c r="B17" s="15">
        <f t="shared" si="0"/>
        <v>0</v>
      </c>
      <c r="C17" s="16">
        <f t="shared" si="1"/>
        <v>0</v>
      </c>
      <c r="D17" s="22">
        <v>0</v>
      </c>
      <c r="E17" s="22">
        <v>0</v>
      </c>
      <c r="F17" s="40">
        <v>0</v>
      </c>
      <c r="G17" s="20">
        <f t="shared" si="2"/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34" customFormat="1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</row>
  </sheetData>
  <mergeCells count="3">
    <mergeCell ref="B5:B6"/>
    <mergeCell ref="G5:G6"/>
    <mergeCell ref="K5:K6"/>
  </mergeCells>
  <phoneticPr fontId="2"/>
  <pageMargins left="0.75" right="0.75" top="0.62" bottom="0.73" header="0.51200000000000001" footer="0.5120000000000000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4-5</vt:lpstr>
      <vt:lpstr>4-5 (2)</vt:lpstr>
      <vt:lpstr>'4-5'!Print_Area</vt:lpstr>
      <vt:lpstr>'4-5 (2)'!Print_Area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2010-04-08T08:28:33Z</cp:lastPrinted>
  <dcterms:created xsi:type="dcterms:W3CDTF">2008-10-23T02:20:43Z</dcterms:created>
  <dcterms:modified xsi:type="dcterms:W3CDTF">2017-07-05T05:36:29Z</dcterms:modified>
</cp:coreProperties>
</file>