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115" activeTab="0"/>
  </bookViews>
  <sheets>
    <sheet name="6-2" sheetId="1" r:id="rId1"/>
  </sheets>
  <definedNames>
    <definedName name="_xlnm.Print_Area" localSheetId="0">'6-2'!$A$1:$U$33</definedName>
  </definedNames>
  <calcPr fullCalcOnLoad="1"/>
</workbook>
</file>

<file path=xl/sharedStrings.xml><?xml version="1.0" encoding="utf-8"?>
<sst xmlns="http://schemas.openxmlformats.org/spreadsheetml/2006/main" count="66" uniqueCount="35">
  <si>
    <t>（単位：研究科，人）</t>
  </si>
  <si>
    <t>研究科</t>
  </si>
  <si>
    <t>研究科数</t>
  </si>
  <si>
    <t>学生数</t>
  </si>
  <si>
    <t>総数</t>
  </si>
  <si>
    <t>１年次</t>
  </si>
  <si>
    <t>２年次</t>
  </si>
  <si>
    <t>３年次</t>
  </si>
  <si>
    <t>４年次</t>
  </si>
  <si>
    <t>５年次</t>
  </si>
  <si>
    <t>男</t>
  </si>
  <si>
    <t>女</t>
  </si>
  <si>
    <t>注１）在籍する研究科の所在地が京都市内にある学生数を計上している。</t>
  </si>
  <si>
    <t>　３）一つの研究科で，複数の課程を設置している場合，注２）の基準により各々算出した。</t>
  </si>
  <si>
    <t>　４）大学院大学を含む。</t>
  </si>
  <si>
    <t>総数 平成２１年度</t>
  </si>
  <si>
    <t>　２）この集計における「博士課程」とは，博士後期課程（医歯獣医学以外の一貫制博士課程の３年次，４年次及び５年次の課程を</t>
  </si>
  <si>
    <t>　　　含む。）及び医歯学の博士課程である。</t>
  </si>
  <si>
    <t>各年度5月1日</t>
  </si>
  <si>
    <t>総数 平成２２年度</t>
  </si>
  <si>
    <t>国　立</t>
  </si>
  <si>
    <t>公　立</t>
  </si>
  <si>
    <t>私　立</t>
  </si>
  <si>
    <t>人文科学</t>
  </si>
  <si>
    <t>社会科学</t>
  </si>
  <si>
    <t>理　　学</t>
  </si>
  <si>
    <t>工　　学</t>
  </si>
  <si>
    <t>農　　学</t>
  </si>
  <si>
    <t>保　　健</t>
  </si>
  <si>
    <t>家　　政</t>
  </si>
  <si>
    <t>教　　育</t>
  </si>
  <si>
    <t>芸　　術</t>
  </si>
  <si>
    <t>そ の 他</t>
  </si>
  <si>
    <t>第６－２表　大学院の学科系統別学生数(博士課程)</t>
  </si>
  <si>
    <t>設置者
学科系統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</si>
</sst>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#,##0_);[Red]\(#,##0\)"/>
    <numFmt numFmtId="184" formatCode="0.00_ "/>
    <numFmt numFmtId="185" formatCode="_ * #,##0\ ;_ * \-#,##0_ ;_ * &quot;－&quot;_ ;_ @_ "/>
    <numFmt numFmtId="186" formatCode="_ * #,##0;_ * \-#,##0;_ * &quot;－&quot;;_ @_ "/>
    <numFmt numFmtId="187" formatCode="#,##0;&quot;△ &quot;#,##0"/>
    <numFmt numFmtId="188" formatCode="_ * #,##0_ ;_ * \-#,##0_ ;_ * &quot;－&quot;_ ;_ @_ "/>
    <numFmt numFmtId="189" formatCode="_ * #,##0_ ;_ * \-#,##0_ ;_ * &quot;－&quot;\ ;_ @_ "/>
    <numFmt numFmtId="190" formatCode="_ * #,##0_ ;_ * \-#,##0_ ;_ * &quot;－&quot;;_ @_ "/>
    <numFmt numFmtId="191" formatCode="#,##0_ ;[Red]\-#,##0\ "/>
    <numFmt numFmtId="192" formatCode="#,##0.0;&quot;△ &quot;#,##0.0"/>
    <numFmt numFmtId="193" formatCode="0.0_ "/>
    <numFmt numFmtId="194" formatCode="0.0;&quot;△ &quot;0.0"/>
    <numFmt numFmtId="195" formatCode="#,##0.0_ "/>
    <numFmt numFmtId="196" formatCode="0.0_);[Red]\(0.0\)"/>
    <numFmt numFmtId="197" formatCode="_ "/>
    <numFmt numFmtId="198" formatCode="#_ "/>
    <numFmt numFmtId="199" formatCode="#,###_ "/>
    <numFmt numFmtId="200" formatCode="#,##0;&quot;△&quot;#,##0;&quot;－&quot;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83" fontId="5" fillId="0" borderId="0" xfId="62" applyNumberFormat="1" applyFont="1" applyAlignment="1">
      <alignment vertical="center"/>
      <protection/>
    </xf>
    <xf numFmtId="189" fontId="5" fillId="0" borderId="10" xfId="62" applyNumberFormat="1" applyFont="1" applyFill="1" applyBorder="1" applyAlignment="1">
      <alignment horizontal="right" vertical="center"/>
      <protection/>
    </xf>
    <xf numFmtId="189" fontId="5" fillId="0" borderId="0" xfId="62" applyNumberFormat="1" applyFont="1" applyAlignment="1">
      <alignment horizontal="right" vertical="center"/>
      <protection/>
    </xf>
    <xf numFmtId="189" fontId="5" fillId="0" borderId="0" xfId="62" applyNumberFormat="1" applyFont="1" applyAlignment="1">
      <alignment vertical="center"/>
      <protection/>
    </xf>
    <xf numFmtId="189" fontId="5" fillId="0" borderId="0" xfId="62" applyNumberFormat="1" applyFont="1" applyBorder="1" applyAlignment="1">
      <alignment vertical="center"/>
      <protection/>
    </xf>
    <xf numFmtId="183" fontId="5" fillId="0" borderId="10" xfId="62" applyNumberFormat="1" applyFont="1" applyBorder="1" applyAlignment="1">
      <alignment vertical="center"/>
      <protection/>
    </xf>
    <xf numFmtId="183" fontId="5" fillId="0" borderId="0" xfId="62" applyNumberFormat="1" applyFont="1" applyAlignment="1">
      <alignment vertical="center" shrinkToFit="1"/>
      <protection/>
    </xf>
    <xf numFmtId="183" fontId="5" fillId="0" borderId="11" xfId="62" applyNumberFormat="1" applyFont="1" applyBorder="1" applyAlignment="1">
      <alignment vertical="center" shrinkToFit="1"/>
      <protection/>
    </xf>
    <xf numFmtId="183" fontId="5" fillId="0" borderId="11" xfId="62" applyNumberFormat="1" applyFont="1" applyBorder="1" applyAlignment="1">
      <alignment vertical="center"/>
      <protection/>
    </xf>
    <xf numFmtId="183" fontId="5" fillId="0" borderId="12" xfId="62" applyNumberFormat="1" applyFont="1" applyBorder="1" applyAlignment="1">
      <alignment vertical="center"/>
      <protection/>
    </xf>
    <xf numFmtId="183" fontId="5" fillId="0" borderId="13" xfId="62" applyNumberFormat="1" applyFont="1" applyBorder="1" applyAlignment="1">
      <alignment vertical="center"/>
      <protection/>
    </xf>
    <xf numFmtId="183" fontId="5" fillId="0" borderId="0" xfId="62" applyNumberFormat="1" applyFont="1" applyBorder="1" applyAlignment="1">
      <alignment vertical="center"/>
      <protection/>
    </xf>
    <xf numFmtId="183" fontId="5" fillId="0" borderId="14" xfId="62" applyNumberFormat="1" applyFont="1" applyBorder="1" applyAlignment="1">
      <alignment vertical="center"/>
      <protection/>
    </xf>
    <xf numFmtId="183" fontId="5" fillId="0" borderId="15" xfId="62" applyNumberFormat="1" applyFont="1" applyFill="1" applyBorder="1" applyAlignment="1">
      <alignment horizontal="right" vertical="center"/>
      <protection/>
    </xf>
    <xf numFmtId="183" fontId="5" fillId="0" borderId="14" xfId="62" applyNumberFormat="1" applyFont="1" applyBorder="1" applyAlignment="1">
      <alignment horizontal="right" vertical="center"/>
      <protection/>
    </xf>
    <xf numFmtId="183" fontId="5" fillId="0" borderId="15" xfId="62" applyNumberFormat="1" applyFont="1" applyBorder="1" applyAlignment="1">
      <alignment vertical="center"/>
      <protection/>
    </xf>
    <xf numFmtId="183" fontId="5" fillId="0" borderId="0" xfId="62" applyNumberFormat="1" applyFont="1" applyFill="1" applyBorder="1" applyAlignment="1">
      <alignment vertical="center"/>
      <protection/>
    </xf>
    <xf numFmtId="183" fontId="4" fillId="0" borderId="0" xfId="62" applyNumberFormat="1" applyFont="1" applyAlignment="1">
      <alignment vertical="center"/>
      <protection/>
    </xf>
    <xf numFmtId="183" fontId="0" fillId="0" borderId="0" xfId="62" applyNumberFormat="1" applyFill="1" applyAlignment="1">
      <alignment vertical="center"/>
      <protection/>
    </xf>
    <xf numFmtId="183" fontId="0" fillId="0" borderId="0" xfId="62" applyNumberFormat="1" applyAlignment="1">
      <alignment vertical="center"/>
      <protection/>
    </xf>
    <xf numFmtId="0" fontId="0" fillId="0" borderId="0" xfId="0" applyAlignment="1">
      <alignment vertical="center"/>
    </xf>
    <xf numFmtId="183" fontId="5" fillId="0" borderId="0" xfId="62" applyNumberFormat="1" applyFont="1" applyFill="1" applyAlignment="1">
      <alignment vertical="center"/>
      <protection/>
    </xf>
    <xf numFmtId="183" fontId="5" fillId="0" borderId="0" xfId="62" applyNumberFormat="1" applyFont="1" applyAlignment="1" quotePrefix="1">
      <alignment horizontal="right" vertical="center"/>
      <protection/>
    </xf>
    <xf numFmtId="0" fontId="5" fillId="0" borderId="0" xfId="0" applyFont="1" applyAlignment="1">
      <alignment vertical="center"/>
    </xf>
    <xf numFmtId="183" fontId="5" fillId="0" borderId="16" xfId="62" applyNumberFormat="1" applyFont="1" applyBorder="1" applyAlignment="1">
      <alignment vertical="center"/>
      <protection/>
    </xf>
    <xf numFmtId="183" fontId="5" fillId="0" borderId="17" xfId="62" applyNumberFormat="1" applyFont="1" applyBorder="1" applyAlignment="1">
      <alignment vertical="center"/>
      <protection/>
    </xf>
    <xf numFmtId="183" fontId="5" fillId="0" borderId="16" xfId="62" applyNumberFormat="1" applyFont="1" applyBorder="1" applyAlignment="1">
      <alignment horizontal="center" vertical="center"/>
      <protection/>
    </xf>
    <xf numFmtId="183" fontId="5" fillId="0" borderId="18" xfId="62" applyNumberFormat="1" applyFont="1" applyBorder="1" applyAlignment="1">
      <alignment horizontal="center" vertical="center"/>
      <protection/>
    </xf>
    <xf numFmtId="200" fontId="5" fillId="0" borderId="11" xfId="62" applyNumberFormat="1" applyFont="1" applyFill="1" applyBorder="1" applyAlignment="1">
      <alignment vertical="center"/>
      <protection/>
    </xf>
    <xf numFmtId="200" fontId="5" fillId="0" borderId="0" xfId="62" applyNumberFormat="1" applyFont="1" applyAlignment="1">
      <alignment vertical="center"/>
      <protection/>
    </xf>
    <xf numFmtId="200" fontId="5" fillId="0" borderId="0" xfId="0" applyNumberFormat="1" applyFont="1" applyAlignment="1">
      <alignment vertical="center"/>
    </xf>
    <xf numFmtId="200" fontId="5" fillId="0" borderId="0" xfId="62" applyNumberFormat="1" applyFont="1" applyBorder="1" applyAlignment="1">
      <alignment vertical="center"/>
      <protection/>
    </xf>
    <xf numFmtId="200" fontId="5" fillId="0" borderId="0" xfId="61" applyNumberFormat="1" applyFont="1" applyFill="1" applyAlignment="1">
      <alignment vertical="center"/>
      <protection/>
    </xf>
    <xf numFmtId="200" fontId="5" fillId="0" borderId="0" xfId="61" applyNumberFormat="1" applyFont="1" applyFill="1" applyBorder="1" applyAlignment="1">
      <alignment vertical="center"/>
      <protection/>
    </xf>
    <xf numFmtId="200" fontId="5" fillId="0" borderId="13" xfId="62" applyNumberFormat="1" applyFont="1" applyFill="1" applyBorder="1" applyAlignment="1">
      <alignment vertical="center"/>
      <protection/>
    </xf>
    <xf numFmtId="200" fontId="5" fillId="0" borderId="12" xfId="62" applyNumberFormat="1" applyFont="1" applyBorder="1" applyAlignment="1">
      <alignment vertical="center"/>
      <protection/>
    </xf>
    <xf numFmtId="183" fontId="5" fillId="0" borderId="0" xfId="62" applyNumberFormat="1" applyFont="1" applyAlignment="1">
      <alignment horizontal="center" vertical="center" shrinkToFit="1"/>
      <protection/>
    </xf>
    <xf numFmtId="49" fontId="5" fillId="0" borderId="0" xfId="0" applyNumberFormat="1" applyFont="1" applyFill="1" applyAlignment="1">
      <alignment horizontal="center" vertical="center" shrinkToFit="1"/>
    </xf>
    <xf numFmtId="183" fontId="5" fillId="0" borderId="0" xfId="62" applyNumberFormat="1" applyFont="1" applyFill="1" applyAlignment="1">
      <alignment horizontal="center" vertical="center" shrinkToFit="1"/>
      <protection/>
    </xf>
    <xf numFmtId="183" fontId="5" fillId="0" borderId="11" xfId="62" applyNumberFormat="1" applyFont="1" applyBorder="1" applyAlignment="1">
      <alignment horizontal="center" vertical="center" shrinkToFit="1"/>
      <protection/>
    </xf>
    <xf numFmtId="49" fontId="5" fillId="0" borderId="11" xfId="0" applyNumberFormat="1" applyFont="1" applyFill="1" applyBorder="1" applyAlignment="1">
      <alignment horizontal="center" vertical="center" shrinkToFit="1"/>
    </xf>
    <xf numFmtId="183" fontId="5" fillId="0" borderId="11" xfId="62" applyNumberFormat="1" applyFont="1" applyFill="1" applyBorder="1" applyAlignment="1">
      <alignment horizontal="center" vertical="center" shrinkToFit="1"/>
      <protection/>
    </xf>
    <xf numFmtId="183" fontId="5" fillId="0" borderId="10" xfId="62" applyNumberFormat="1" applyFont="1" applyBorder="1" applyAlignment="1">
      <alignment horizontal="center" vertical="center"/>
      <protection/>
    </xf>
    <xf numFmtId="183" fontId="5" fillId="0" borderId="11" xfId="62" applyNumberFormat="1" applyFont="1" applyBorder="1" applyAlignment="1">
      <alignment horizontal="center" vertical="center"/>
      <protection/>
    </xf>
    <xf numFmtId="183" fontId="5" fillId="0" borderId="15" xfId="62" applyNumberFormat="1" applyFont="1" applyBorder="1" applyAlignment="1">
      <alignment horizontal="center" vertical="center"/>
      <protection/>
    </xf>
    <xf numFmtId="183" fontId="5" fillId="0" borderId="19" xfId="62" applyNumberFormat="1" applyFont="1" applyBorder="1" applyAlignment="1">
      <alignment horizontal="center" vertical="center" wrapText="1"/>
      <protection/>
    </xf>
    <xf numFmtId="183" fontId="5" fillId="0" borderId="20" xfId="62" applyNumberFormat="1" applyFont="1" applyBorder="1" applyAlignment="1">
      <alignment horizontal="center" vertical="center"/>
      <protection/>
    </xf>
    <xf numFmtId="183" fontId="5" fillId="0" borderId="21" xfId="62" applyNumberFormat="1" applyFont="1" applyBorder="1" applyAlignment="1">
      <alignment horizontal="center" vertical="center"/>
      <protection/>
    </xf>
    <xf numFmtId="183" fontId="5" fillId="0" borderId="22" xfId="62" applyNumberFormat="1" applyFont="1" applyFill="1" applyBorder="1" applyAlignment="1">
      <alignment horizontal="center" vertical="center"/>
      <protection/>
    </xf>
    <xf numFmtId="183" fontId="5" fillId="0" borderId="23" xfId="62" applyNumberFormat="1" applyFont="1" applyFill="1" applyBorder="1" applyAlignment="1">
      <alignment horizontal="center" vertical="center"/>
      <protection/>
    </xf>
    <xf numFmtId="183" fontId="5" fillId="0" borderId="24" xfId="62" applyNumberFormat="1" applyFont="1" applyFill="1" applyBorder="1" applyAlignment="1">
      <alignment horizontal="center" vertical="center"/>
      <protection/>
    </xf>
    <xf numFmtId="183" fontId="5" fillId="0" borderId="16" xfId="62" applyNumberFormat="1" applyFont="1" applyBorder="1" applyAlignment="1">
      <alignment horizontal="center" vertical="center"/>
      <protection/>
    </xf>
    <xf numFmtId="183" fontId="5" fillId="0" borderId="17" xfId="62" applyNumberFormat="1" applyFont="1" applyBorder="1" applyAlignment="1">
      <alignment horizontal="center" vertical="center"/>
      <protection/>
    </xf>
    <xf numFmtId="183" fontId="5" fillId="0" borderId="25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 05大学学部別学生数daigaku-d" xfId="61"/>
    <cellStyle name="標準_06大学院研究科別学生数daigaku-h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75390625" style="20" customWidth="1"/>
    <col min="2" max="2" width="9.25390625" style="19" customWidth="1"/>
    <col min="3" max="5" width="9.875" style="20" bestFit="1" customWidth="1"/>
    <col min="6" max="6" width="9.75390625" style="20" customWidth="1"/>
    <col min="7" max="7" width="9.75390625" style="20" bestFit="1" customWidth="1"/>
    <col min="8" max="8" width="9.25390625" style="20" bestFit="1" customWidth="1"/>
    <col min="9" max="9" width="9.75390625" style="20" customWidth="1"/>
    <col min="10" max="10" width="9.875" style="20" bestFit="1" customWidth="1"/>
    <col min="11" max="11" width="9.25390625" style="20" bestFit="1" customWidth="1"/>
    <col min="12" max="12" width="9.75390625" style="20" customWidth="1"/>
    <col min="13" max="13" width="9.75390625" style="20" bestFit="1" customWidth="1"/>
    <col min="14" max="14" width="9.125" style="20" bestFit="1" customWidth="1"/>
    <col min="15" max="15" width="9.75390625" style="20" customWidth="1"/>
    <col min="16" max="17" width="9.125" style="20" bestFit="1" customWidth="1"/>
    <col min="18" max="18" width="9.75390625" style="20" customWidth="1"/>
    <col min="19" max="20" width="9.00390625" style="20" customWidth="1"/>
    <col min="21" max="21" width="21.75390625" style="20" customWidth="1"/>
    <col min="22" max="16384" width="9.00390625" style="21" customWidth="1"/>
  </cols>
  <sheetData>
    <row r="1" spans="1:21" ht="15.75" customHeight="1">
      <c r="A1" s="18" t="s">
        <v>33</v>
      </c>
      <c r="U1" s="18"/>
    </row>
    <row r="2" spans="1:21" ht="13.5">
      <c r="A2" s="18"/>
      <c r="U2" s="18"/>
    </row>
    <row r="3" spans="1:21" s="24" customFormat="1" ht="15.75" customHeight="1">
      <c r="A3" s="1" t="s">
        <v>0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3" t="s">
        <v>18</v>
      </c>
    </row>
    <row r="4" spans="1:21" s="24" customFormat="1" ht="15.75" customHeight="1">
      <c r="A4" s="46" t="s">
        <v>34</v>
      </c>
      <c r="B4" s="49" t="s">
        <v>2</v>
      </c>
      <c r="C4" s="25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43" t="s">
        <v>1</v>
      </c>
    </row>
    <row r="5" spans="1:21" s="24" customFormat="1" ht="15.75" customHeight="1">
      <c r="A5" s="47"/>
      <c r="B5" s="50"/>
      <c r="C5" s="52" t="s">
        <v>4</v>
      </c>
      <c r="D5" s="53"/>
      <c r="E5" s="54"/>
      <c r="F5" s="52" t="s">
        <v>5</v>
      </c>
      <c r="G5" s="53"/>
      <c r="H5" s="54"/>
      <c r="I5" s="52" t="s">
        <v>6</v>
      </c>
      <c r="J5" s="53"/>
      <c r="K5" s="54"/>
      <c r="L5" s="52" t="s">
        <v>7</v>
      </c>
      <c r="M5" s="53"/>
      <c r="N5" s="54"/>
      <c r="O5" s="52" t="s">
        <v>8</v>
      </c>
      <c r="P5" s="53"/>
      <c r="Q5" s="54"/>
      <c r="R5" s="52" t="s">
        <v>9</v>
      </c>
      <c r="S5" s="53"/>
      <c r="T5" s="53"/>
      <c r="U5" s="44"/>
    </row>
    <row r="6" spans="1:21" s="24" customFormat="1" ht="15.75" customHeight="1">
      <c r="A6" s="48"/>
      <c r="B6" s="51"/>
      <c r="C6" s="28" t="s">
        <v>4</v>
      </c>
      <c r="D6" s="28" t="s">
        <v>10</v>
      </c>
      <c r="E6" s="28" t="s">
        <v>11</v>
      </c>
      <c r="F6" s="28" t="s">
        <v>4</v>
      </c>
      <c r="G6" s="28" t="s">
        <v>10</v>
      </c>
      <c r="H6" s="28" t="s">
        <v>11</v>
      </c>
      <c r="I6" s="28" t="s">
        <v>4</v>
      </c>
      <c r="J6" s="28" t="s">
        <v>10</v>
      </c>
      <c r="K6" s="28" t="s">
        <v>11</v>
      </c>
      <c r="L6" s="28" t="s">
        <v>4</v>
      </c>
      <c r="M6" s="28" t="s">
        <v>10</v>
      </c>
      <c r="N6" s="28" t="s">
        <v>11</v>
      </c>
      <c r="O6" s="28" t="s">
        <v>4</v>
      </c>
      <c r="P6" s="28" t="s">
        <v>10</v>
      </c>
      <c r="Q6" s="28" t="s">
        <v>11</v>
      </c>
      <c r="R6" s="28" t="s">
        <v>4</v>
      </c>
      <c r="S6" s="28" t="s">
        <v>10</v>
      </c>
      <c r="T6" s="27" t="s">
        <v>11</v>
      </c>
      <c r="U6" s="45"/>
    </row>
    <row r="7" spans="1:21" s="24" customFormat="1" ht="11.25" customHeight="1">
      <c r="A7" s="1"/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6"/>
    </row>
    <row r="8" spans="1:21" s="24" customFormat="1" ht="13.5">
      <c r="A8" s="7" t="s">
        <v>19</v>
      </c>
      <c r="B8" s="29">
        <v>70</v>
      </c>
      <c r="C8" s="30">
        <v>5326</v>
      </c>
      <c r="D8" s="30">
        <v>3658</v>
      </c>
      <c r="E8" s="30">
        <v>1668</v>
      </c>
      <c r="F8" s="30">
        <f>SUM(G8+H8)</f>
        <v>1420</v>
      </c>
      <c r="G8" s="30">
        <v>980</v>
      </c>
      <c r="H8" s="30">
        <v>440</v>
      </c>
      <c r="I8" s="30">
        <f>SUM(J8+K8)</f>
        <v>1371</v>
      </c>
      <c r="J8" s="30">
        <v>953</v>
      </c>
      <c r="K8" s="30">
        <v>418</v>
      </c>
      <c r="L8" s="30">
        <f>SUM(M8+N8)</f>
        <v>2322</v>
      </c>
      <c r="M8" s="30">
        <v>1565</v>
      </c>
      <c r="N8" s="30">
        <v>757</v>
      </c>
      <c r="O8" s="30">
        <f>SUM(P8+Q8)</f>
        <v>213</v>
      </c>
      <c r="P8" s="30">
        <v>160</v>
      </c>
      <c r="Q8" s="30">
        <v>53</v>
      </c>
      <c r="R8" s="30">
        <f>SUM(S8+T8)</f>
        <v>0</v>
      </c>
      <c r="S8" s="32">
        <v>0</v>
      </c>
      <c r="T8" s="32">
        <v>0</v>
      </c>
      <c r="U8" s="8" t="s">
        <v>19</v>
      </c>
    </row>
    <row r="9" spans="1:21" s="24" customFormat="1" ht="11.25" customHeight="1">
      <c r="A9" s="7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2"/>
      <c r="T9" s="32"/>
      <c r="U9" s="8"/>
    </row>
    <row r="10" spans="1:21" s="24" customFormat="1" ht="16.5" customHeight="1">
      <c r="A10" s="37" t="s">
        <v>20</v>
      </c>
      <c r="B10" s="29">
        <v>18</v>
      </c>
      <c r="C10" s="30">
        <v>3850</v>
      </c>
      <c r="D10" s="30">
        <v>2785</v>
      </c>
      <c r="E10" s="30">
        <v>1065</v>
      </c>
      <c r="F10" s="30">
        <f>SUM(G10+H10)</f>
        <v>1074</v>
      </c>
      <c r="G10" s="30">
        <v>780</v>
      </c>
      <c r="H10" s="30">
        <v>294</v>
      </c>
      <c r="I10" s="30">
        <f>SUM(J10+K10)</f>
        <v>1006</v>
      </c>
      <c r="J10" s="30">
        <v>738</v>
      </c>
      <c r="K10" s="30">
        <v>268</v>
      </c>
      <c r="L10" s="30">
        <f>SUM(M10+N10)</f>
        <v>1622</v>
      </c>
      <c r="M10" s="30">
        <v>1156</v>
      </c>
      <c r="N10" s="30">
        <v>466</v>
      </c>
      <c r="O10" s="30">
        <f>SUM(P10+Q10)</f>
        <v>148</v>
      </c>
      <c r="P10" s="30">
        <v>111</v>
      </c>
      <c r="Q10" s="30">
        <v>37</v>
      </c>
      <c r="R10" s="30">
        <f>SUM(S10+T10)</f>
        <v>0</v>
      </c>
      <c r="S10" s="32">
        <v>0</v>
      </c>
      <c r="T10" s="32">
        <v>0</v>
      </c>
      <c r="U10" s="40" t="s">
        <v>20</v>
      </c>
    </row>
    <row r="11" spans="1:21" s="24" customFormat="1" ht="16.5" customHeight="1">
      <c r="A11" s="37" t="s">
        <v>21</v>
      </c>
      <c r="B11" s="29">
        <v>9</v>
      </c>
      <c r="C11" s="30">
        <v>379</v>
      </c>
      <c r="D11" s="30">
        <v>246</v>
      </c>
      <c r="E11" s="30">
        <v>133</v>
      </c>
      <c r="F11" s="30">
        <f>SUM(G11+H11)</f>
        <v>97</v>
      </c>
      <c r="G11" s="30">
        <v>63</v>
      </c>
      <c r="H11" s="30">
        <v>34</v>
      </c>
      <c r="I11" s="30">
        <f>SUM(J11+K11)</f>
        <v>97</v>
      </c>
      <c r="J11" s="30">
        <v>66</v>
      </c>
      <c r="K11" s="30">
        <v>31</v>
      </c>
      <c r="L11" s="30">
        <f>SUM(M11+N11)</f>
        <v>120</v>
      </c>
      <c r="M11" s="30">
        <v>68</v>
      </c>
      <c r="N11" s="30">
        <v>52</v>
      </c>
      <c r="O11" s="30">
        <f>SUM(P11+Q11)</f>
        <v>65</v>
      </c>
      <c r="P11" s="30">
        <v>49</v>
      </c>
      <c r="Q11" s="30">
        <v>16</v>
      </c>
      <c r="R11" s="30">
        <f>SUM(S11+T11)</f>
        <v>0</v>
      </c>
      <c r="S11" s="32">
        <v>0</v>
      </c>
      <c r="T11" s="32">
        <v>0</v>
      </c>
      <c r="U11" s="40" t="s">
        <v>21</v>
      </c>
    </row>
    <row r="12" spans="1:21" s="24" customFormat="1" ht="16.5" customHeight="1">
      <c r="A12" s="37" t="s">
        <v>22</v>
      </c>
      <c r="B12" s="29">
        <v>43</v>
      </c>
      <c r="C12" s="30">
        <v>1097</v>
      </c>
      <c r="D12" s="30">
        <v>627</v>
      </c>
      <c r="E12" s="30">
        <v>470</v>
      </c>
      <c r="F12" s="30">
        <f>SUM(G12+H12)</f>
        <v>249</v>
      </c>
      <c r="G12" s="30">
        <v>137</v>
      </c>
      <c r="H12" s="30">
        <v>112</v>
      </c>
      <c r="I12" s="30">
        <f>SUM(J12+K12)</f>
        <v>268</v>
      </c>
      <c r="J12" s="30">
        <v>149</v>
      </c>
      <c r="K12" s="30">
        <v>119</v>
      </c>
      <c r="L12" s="30">
        <f>SUM(M12+N12)</f>
        <v>580</v>
      </c>
      <c r="M12" s="30">
        <v>341</v>
      </c>
      <c r="N12" s="30">
        <v>239</v>
      </c>
      <c r="O12" s="30">
        <f>SUM(P12+Q12)</f>
        <v>0</v>
      </c>
      <c r="P12" s="30">
        <v>0</v>
      </c>
      <c r="Q12" s="30">
        <v>0</v>
      </c>
      <c r="R12" s="30">
        <f>SUM(S12+T12)</f>
        <v>0</v>
      </c>
      <c r="S12" s="32">
        <v>0</v>
      </c>
      <c r="T12" s="32">
        <v>0</v>
      </c>
      <c r="U12" s="40" t="s">
        <v>22</v>
      </c>
    </row>
    <row r="13" spans="1:21" s="24" customFormat="1" ht="11.25" customHeight="1">
      <c r="A13" s="1"/>
      <c r="B13" s="2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2"/>
      <c r="R13" s="32"/>
      <c r="S13" s="32"/>
      <c r="T13" s="32"/>
      <c r="U13" s="9"/>
    </row>
    <row r="14" spans="1:21" s="24" customFormat="1" ht="16.5" customHeight="1">
      <c r="A14" s="37" t="s">
        <v>23</v>
      </c>
      <c r="B14" s="29">
        <v>16</v>
      </c>
      <c r="C14" s="33">
        <v>771</v>
      </c>
      <c r="D14" s="34">
        <v>461</v>
      </c>
      <c r="E14" s="34">
        <v>310</v>
      </c>
      <c r="F14" s="30">
        <f aca="true" t="shared" si="0" ref="F14:F23">SUM(G14+H14)</f>
        <v>172</v>
      </c>
      <c r="G14" s="30">
        <v>101</v>
      </c>
      <c r="H14" s="30">
        <v>71</v>
      </c>
      <c r="I14" s="30">
        <f aca="true" t="shared" si="1" ref="I14:I23">SUM(J14+K14)</f>
        <v>180</v>
      </c>
      <c r="J14" s="30">
        <v>108</v>
      </c>
      <c r="K14" s="32">
        <v>72</v>
      </c>
      <c r="L14" s="30">
        <f aca="true" t="shared" si="2" ref="L14:L23">SUM(M14+N14)</f>
        <v>419</v>
      </c>
      <c r="M14" s="32">
        <v>252</v>
      </c>
      <c r="N14" s="32">
        <v>167</v>
      </c>
      <c r="O14" s="30">
        <f aca="true" t="shared" si="3" ref="O14:O23">SUM(P14+Q14)</f>
        <v>0</v>
      </c>
      <c r="P14" s="32">
        <v>0</v>
      </c>
      <c r="Q14" s="32">
        <v>0</v>
      </c>
      <c r="R14" s="30">
        <f aca="true" t="shared" si="4" ref="R14:R23">SUM(S14+T14)</f>
        <v>0</v>
      </c>
      <c r="S14" s="32">
        <v>0</v>
      </c>
      <c r="T14" s="32">
        <v>0</v>
      </c>
      <c r="U14" s="40" t="s">
        <v>23</v>
      </c>
    </row>
    <row r="15" spans="1:21" s="24" customFormat="1" ht="16.5" customHeight="1">
      <c r="A15" s="37" t="s">
        <v>24</v>
      </c>
      <c r="B15" s="29">
        <v>22</v>
      </c>
      <c r="C15" s="33">
        <v>591</v>
      </c>
      <c r="D15" s="34">
        <v>369</v>
      </c>
      <c r="E15" s="34">
        <v>222</v>
      </c>
      <c r="F15" s="30">
        <f t="shared" si="0"/>
        <v>143</v>
      </c>
      <c r="G15" s="30">
        <v>82</v>
      </c>
      <c r="H15" s="30">
        <v>61</v>
      </c>
      <c r="I15" s="30">
        <f t="shared" si="1"/>
        <v>128</v>
      </c>
      <c r="J15" s="30">
        <v>77</v>
      </c>
      <c r="K15" s="32">
        <v>51</v>
      </c>
      <c r="L15" s="30">
        <f t="shared" si="2"/>
        <v>320</v>
      </c>
      <c r="M15" s="32">
        <v>210</v>
      </c>
      <c r="N15" s="32">
        <v>110</v>
      </c>
      <c r="O15" s="30">
        <f t="shared" si="3"/>
        <v>0</v>
      </c>
      <c r="P15" s="32">
        <v>0</v>
      </c>
      <c r="Q15" s="32">
        <v>0</v>
      </c>
      <c r="R15" s="30">
        <f t="shared" si="4"/>
        <v>0</v>
      </c>
      <c r="S15" s="32">
        <v>0</v>
      </c>
      <c r="T15" s="32">
        <v>0</v>
      </c>
      <c r="U15" s="40" t="s">
        <v>24</v>
      </c>
    </row>
    <row r="16" spans="1:21" s="24" customFormat="1" ht="16.5" customHeight="1">
      <c r="A16" s="38" t="s">
        <v>25</v>
      </c>
      <c r="B16" s="29">
        <v>3</v>
      </c>
      <c r="C16" s="33">
        <v>586</v>
      </c>
      <c r="D16" s="34">
        <v>464</v>
      </c>
      <c r="E16" s="34">
        <v>122</v>
      </c>
      <c r="F16" s="30">
        <f t="shared" si="0"/>
        <v>162</v>
      </c>
      <c r="G16" s="30">
        <v>131</v>
      </c>
      <c r="H16" s="30">
        <v>31</v>
      </c>
      <c r="I16" s="30">
        <f t="shared" si="1"/>
        <v>173</v>
      </c>
      <c r="J16" s="30">
        <v>133</v>
      </c>
      <c r="K16" s="32">
        <v>40</v>
      </c>
      <c r="L16" s="30">
        <f t="shared" si="2"/>
        <v>251</v>
      </c>
      <c r="M16" s="32">
        <v>200</v>
      </c>
      <c r="N16" s="32">
        <v>51</v>
      </c>
      <c r="O16" s="30">
        <f t="shared" si="3"/>
        <v>0</v>
      </c>
      <c r="P16" s="32">
        <v>0</v>
      </c>
      <c r="Q16" s="32">
        <v>0</v>
      </c>
      <c r="R16" s="30">
        <f t="shared" si="4"/>
        <v>0</v>
      </c>
      <c r="S16" s="32">
        <v>0</v>
      </c>
      <c r="T16" s="32">
        <v>0</v>
      </c>
      <c r="U16" s="41" t="s">
        <v>25</v>
      </c>
    </row>
    <row r="17" spans="1:21" s="24" customFormat="1" ht="16.5" customHeight="1">
      <c r="A17" s="39" t="s">
        <v>26</v>
      </c>
      <c r="B17" s="29">
        <v>5</v>
      </c>
      <c r="C17" s="33">
        <v>1031</v>
      </c>
      <c r="D17" s="34">
        <v>860</v>
      </c>
      <c r="E17" s="34">
        <v>171</v>
      </c>
      <c r="F17" s="30">
        <f t="shared" si="0"/>
        <v>309</v>
      </c>
      <c r="G17" s="30">
        <v>254</v>
      </c>
      <c r="H17" s="30">
        <v>55</v>
      </c>
      <c r="I17" s="30">
        <f t="shared" si="1"/>
        <v>297</v>
      </c>
      <c r="J17" s="30">
        <v>243</v>
      </c>
      <c r="K17" s="32">
        <v>54</v>
      </c>
      <c r="L17" s="30">
        <f t="shared" si="2"/>
        <v>425</v>
      </c>
      <c r="M17" s="32">
        <v>363</v>
      </c>
      <c r="N17" s="32">
        <v>62</v>
      </c>
      <c r="O17" s="30">
        <f t="shared" si="3"/>
        <v>0</v>
      </c>
      <c r="P17" s="32">
        <v>0</v>
      </c>
      <c r="Q17" s="32">
        <v>0</v>
      </c>
      <c r="R17" s="30">
        <f t="shared" si="4"/>
        <v>0</v>
      </c>
      <c r="S17" s="32">
        <v>0</v>
      </c>
      <c r="T17" s="32">
        <v>0</v>
      </c>
      <c r="U17" s="42" t="s">
        <v>26</v>
      </c>
    </row>
    <row r="18" spans="1:21" s="24" customFormat="1" ht="16.5" customHeight="1">
      <c r="A18" s="37" t="s">
        <v>27</v>
      </c>
      <c r="B18" s="29">
        <v>2</v>
      </c>
      <c r="C18" s="33">
        <v>292</v>
      </c>
      <c r="D18" s="34">
        <v>216</v>
      </c>
      <c r="E18" s="34">
        <v>76</v>
      </c>
      <c r="F18" s="30">
        <f t="shared" si="0"/>
        <v>84</v>
      </c>
      <c r="G18" s="30">
        <v>65</v>
      </c>
      <c r="H18" s="30">
        <v>19</v>
      </c>
      <c r="I18" s="30">
        <f t="shared" si="1"/>
        <v>70</v>
      </c>
      <c r="J18" s="30">
        <v>56</v>
      </c>
      <c r="K18" s="32">
        <v>14</v>
      </c>
      <c r="L18" s="30">
        <f t="shared" si="2"/>
        <v>138</v>
      </c>
      <c r="M18" s="32">
        <v>95</v>
      </c>
      <c r="N18" s="32">
        <v>43</v>
      </c>
      <c r="O18" s="30">
        <f t="shared" si="3"/>
        <v>0</v>
      </c>
      <c r="P18" s="32">
        <v>0</v>
      </c>
      <c r="Q18" s="32">
        <v>0</v>
      </c>
      <c r="R18" s="30">
        <f t="shared" si="4"/>
        <v>0</v>
      </c>
      <c r="S18" s="32">
        <v>0</v>
      </c>
      <c r="T18" s="32">
        <v>0</v>
      </c>
      <c r="U18" s="40" t="s">
        <v>27</v>
      </c>
    </row>
    <row r="19" spans="1:21" s="24" customFormat="1" ht="16.5" customHeight="1">
      <c r="A19" s="37" t="s">
        <v>28</v>
      </c>
      <c r="B19" s="29">
        <v>6</v>
      </c>
      <c r="C19" s="33">
        <v>1182</v>
      </c>
      <c r="D19" s="34">
        <v>850</v>
      </c>
      <c r="E19" s="34">
        <v>332</v>
      </c>
      <c r="F19" s="30">
        <f t="shared" si="0"/>
        <v>327</v>
      </c>
      <c r="G19" s="30">
        <v>239</v>
      </c>
      <c r="H19" s="30">
        <v>88</v>
      </c>
      <c r="I19" s="30">
        <f t="shared" si="1"/>
        <v>312</v>
      </c>
      <c r="J19" s="30">
        <v>226</v>
      </c>
      <c r="K19" s="32">
        <v>86</v>
      </c>
      <c r="L19" s="30">
        <f t="shared" si="2"/>
        <v>330</v>
      </c>
      <c r="M19" s="32">
        <v>225</v>
      </c>
      <c r="N19" s="32">
        <v>105</v>
      </c>
      <c r="O19" s="30">
        <f t="shared" si="3"/>
        <v>213</v>
      </c>
      <c r="P19" s="32">
        <v>160</v>
      </c>
      <c r="Q19" s="32">
        <v>53</v>
      </c>
      <c r="R19" s="30">
        <f t="shared" si="4"/>
        <v>0</v>
      </c>
      <c r="S19" s="32">
        <v>0</v>
      </c>
      <c r="T19" s="32">
        <v>0</v>
      </c>
      <c r="U19" s="40" t="s">
        <v>28</v>
      </c>
    </row>
    <row r="20" spans="1:21" s="24" customFormat="1" ht="16.5" customHeight="1">
      <c r="A20" s="37" t="s">
        <v>29</v>
      </c>
      <c r="B20" s="29">
        <v>1</v>
      </c>
      <c r="C20" s="33">
        <v>1</v>
      </c>
      <c r="D20" s="34">
        <v>0</v>
      </c>
      <c r="E20" s="34">
        <v>1</v>
      </c>
      <c r="F20" s="30">
        <f t="shared" si="0"/>
        <v>0</v>
      </c>
      <c r="G20" s="30">
        <v>0</v>
      </c>
      <c r="H20" s="30">
        <v>0</v>
      </c>
      <c r="I20" s="30">
        <f t="shared" si="1"/>
        <v>0</v>
      </c>
      <c r="J20" s="30">
        <v>0</v>
      </c>
      <c r="K20" s="32">
        <v>0</v>
      </c>
      <c r="L20" s="30">
        <f t="shared" si="2"/>
        <v>1</v>
      </c>
      <c r="M20" s="32">
        <v>0</v>
      </c>
      <c r="N20" s="32">
        <v>1</v>
      </c>
      <c r="O20" s="30">
        <f t="shared" si="3"/>
        <v>0</v>
      </c>
      <c r="P20" s="32">
        <v>0</v>
      </c>
      <c r="Q20" s="32">
        <v>0</v>
      </c>
      <c r="R20" s="30">
        <f t="shared" si="4"/>
        <v>0</v>
      </c>
      <c r="S20" s="32">
        <v>0</v>
      </c>
      <c r="T20" s="32">
        <v>0</v>
      </c>
      <c r="U20" s="40" t="s">
        <v>29</v>
      </c>
    </row>
    <row r="21" spans="1:21" s="24" customFormat="1" ht="16.5" customHeight="1">
      <c r="A21" s="37" t="s">
        <v>30</v>
      </c>
      <c r="B21" s="29">
        <v>3</v>
      </c>
      <c r="C21" s="33">
        <v>134</v>
      </c>
      <c r="D21" s="34">
        <v>60</v>
      </c>
      <c r="E21" s="34">
        <v>74</v>
      </c>
      <c r="F21" s="30">
        <f t="shared" si="0"/>
        <v>29</v>
      </c>
      <c r="G21" s="30">
        <v>13</v>
      </c>
      <c r="H21" s="30">
        <v>16</v>
      </c>
      <c r="I21" s="30">
        <f t="shared" si="1"/>
        <v>36</v>
      </c>
      <c r="J21" s="30">
        <v>19</v>
      </c>
      <c r="K21" s="32">
        <v>17</v>
      </c>
      <c r="L21" s="30">
        <f t="shared" si="2"/>
        <v>69</v>
      </c>
      <c r="M21" s="32">
        <v>28</v>
      </c>
      <c r="N21" s="32">
        <v>41</v>
      </c>
      <c r="O21" s="30">
        <f t="shared" si="3"/>
        <v>0</v>
      </c>
      <c r="P21" s="32">
        <v>0</v>
      </c>
      <c r="Q21" s="32">
        <v>0</v>
      </c>
      <c r="R21" s="30">
        <f t="shared" si="4"/>
        <v>0</v>
      </c>
      <c r="S21" s="32">
        <v>0</v>
      </c>
      <c r="T21" s="32">
        <v>0</v>
      </c>
      <c r="U21" s="40" t="s">
        <v>30</v>
      </c>
    </row>
    <row r="22" spans="1:21" s="24" customFormat="1" ht="16.5" customHeight="1">
      <c r="A22" s="37" t="s">
        <v>31</v>
      </c>
      <c r="B22" s="29">
        <v>4</v>
      </c>
      <c r="C22" s="33">
        <v>89</v>
      </c>
      <c r="D22" s="34">
        <v>39</v>
      </c>
      <c r="E22" s="34">
        <v>50</v>
      </c>
      <c r="F22" s="30">
        <f t="shared" si="0"/>
        <v>29</v>
      </c>
      <c r="G22" s="30">
        <v>14</v>
      </c>
      <c r="H22" s="30">
        <v>15</v>
      </c>
      <c r="I22" s="30">
        <f t="shared" si="1"/>
        <v>25</v>
      </c>
      <c r="J22" s="30">
        <v>10</v>
      </c>
      <c r="K22" s="32">
        <v>15</v>
      </c>
      <c r="L22" s="30">
        <f t="shared" si="2"/>
        <v>35</v>
      </c>
      <c r="M22" s="32">
        <v>15</v>
      </c>
      <c r="N22" s="32">
        <v>20</v>
      </c>
      <c r="O22" s="30">
        <f t="shared" si="3"/>
        <v>0</v>
      </c>
      <c r="P22" s="32">
        <v>0</v>
      </c>
      <c r="Q22" s="32">
        <v>0</v>
      </c>
      <c r="R22" s="30">
        <f t="shared" si="4"/>
        <v>0</v>
      </c>
      <c r="S22" s="32">
        <v>0</v>
      </c>
      <c r="T22" s="32">
        <v>0</v>
      </c>
      <c r="U22" s="40" t="s">
        <v>31</v>
      </c>
    </row>
    <row r="23" spans="1:21" s="24" customFormat="1" ht="16.5" customHeight="1">
      <c r="A23" s="37" t="s">
        <v>32</v>
      </c>
      <c r="B23" s="29">
        <v>8</v>
      </c>
      <c r="C23" s="33">
        <v>649</v>
      </c>
      <c r="D23" s="34">
        <v>339</v>
      </c>
      <c r="E23" s="34">
        <v>310</v>
      </c>
      <c r="F23" s="30">
        <f t="shared" si="0"/>
        <v>165</v>
      </c>
      <c r="G23" s="30">
        <v>81</v>
      </c>
      <c r="H23" s="30">
        <v>84</v>
      </c>
      <c r="I23" s="30">
        <f t="shared" si="1"/>
        <v>150</v>
      </c>
      <c r="J23" s="30">
        <v>81</v>
      </c>
      <c r="K23" s="32">
        <v>69</v>
      </c>
      <c r="L23" s="30">
        <f t="shared" si="2"/>
        <v>334</v>
      </c>
      <c r="M23" s="32">
        <v>177</v>
      </c>
      <c r="N23" s="32">
        <v>157</v>
      </c>
      <c r="O23" s="30">
        <f t="shared" si="3"/>
        <v>0</v>
      </c>
      <c r="P23" s="32">
        <v>0</v>
      </c>
      <c r="Q23" s="32">
        <v>0</v>
      </c>
      <c r="R23" s="30">
        <f t="shared" si="4"/>
        <v>0</v>
      </c>
      <c r="S23" s="32">
        <v>0</v>
      </c>
      <c r="T23" s="32">
        <v>0</v>
      </c>
      <c r="U23" s="40" t="s">
        <v>32</v>
      </c>
    </row>
    <row r="24" spans="1:21" s="24" customFormat="1" ht="11.25" customHeight="1">
      <c r="A24" s="10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11"/>
    </row>
    <row r="25" spans="1:21" s="24" customFormat="1" ht="11.25" customHeight="1">
      <c r="A25" s="12"/>
      <c r="B25" s="2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9"/>
    </row>
    <row r="26" spans="1:21" s="24" customFormat="1" ht="13.5">
      <c r="A26" s="7" t="s">
        <v>15</v>
      </c>
      <c r="B26" s="29">
        <v>70</v>
      </c>
      <c r="C26" s="30">
        <v>5328</v>
      </c>
      <c r="D26" s="30">
        <v>3712</v>
      </c>
      <c r="E26" s="30">
        <v>1616</v>
      </c>
      <c r="F26" s="31">
        <f>G26+H26</f>
        <v>1381</v>
      </c>
      <c r="G26" s="30">
        <v>969</v>
      </c>
      <c r="H26" s="30">
        <v>412</v>
      </c>
      <c r="I26" s="31">
        <f>J26+K26</f>
        <v>1372</v>
      </c>
      <c r="J26" s="30">
        <v>966</v>
      </c>
      <c r="K26" s="32">
        <v>406</v>
      </c>
      <c r="L26" s="31">
        <f>M26+N26</f>
        <v>2341</v>
      </c>
      <c r="M26" s="32">
        <v>1598</v>
      </c>
      <c r="N26" s="32">
        <v>743</v>
      </c>
      <c r="O26" s="31">
        <f>P26+Q26</f>
        <v>234</v>
      </c>
      <c r="P26" s="32">
        <v>179</v>
      </c>
      <c r="Q26" s="32">
        <v>55</v>
      </c>
      <c r="R26" s="31">
        <f>S26+T26</f>
        <v>0</v>
      </c>
      <c r="S26" s="32">
        <v>0</v>
      </c>
      <c r="T26" s="32">
        <v>0</v>
      </c>
      <c r="U26" s="8" t="s">
        <v>15</v>
      </c>
    </row>
    <row r="27" spans="1:21" s="24" customFormat="1" ht="11.25" customHeight="1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/>
      <c r="N27" s="15"/>
      <c r="O27" s="13"/>
      <c r="P27" s="15"/>
      <c r="Q27" s="15"/>
      <c r="R27" s="13"/>
      <c r="S27" s="15"/>
      <c r="T27" s="15"/>
      <c r="U27" s="16"/>
    </row>
    <row r="28" spans="1:21" s="24" customFormat="1" ht="13.5">
      <c r="A28" s="12"/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24" customFormat="1" ht="13.5">
      <c r="A29" s="1" t="s">
        <v>12</v>
      </c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"/>
    </row>
    <row r="30" spans="1:21" s="24" customFormat="1" ht="13.5">
      <c r="A30" s="1" t="s">
        <v>16</v>
      </c>
      <c r="B30" s="2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  <c r="U30" s="1"/>
    </row>
    <row r="31" spans="1:21" s="24" customFormat="1" ht="13.5">
      <c r="A31" s="1" t="s">
        <v>17</v>
      </c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2"/>
      <c r="U31" s="1"/>
    </row>
    <row r="32" spans="1:21" s="24" customFormat="1" ht="13.5">
      <c r="A32" s="1" t="s">
        <v>13</v>
      </c>
      <c r="B32" s="2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"/>
    </row>
    <row r="33" spans="1:21" s="24" customFormat="1" ht="13.5">
      <c r="A33" s="1" t="s">
        <v>14</v>
      </c>
      <c r="B33" s="2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2"/>
      <c r="U33" s="1"/>
    </row>
  </sheetData>
  <sheetProtection/>
  <mergeCells count="9">
    <mergeCell ref="U4:U6"/>
    <mergeCell ref="A4:A6"/>
    <mergeCell ref="B4:B6"/>
    <mergeCell ref="C5:E5"/>
    <mergeCell ref="F5:H5"/>
    <mergeCell ref="I5:K5"/>
    <mergeCell ref="L5:N5"/>
    <mergeCell ref="O5:Q5"/>
    <mergeCell ref="R5:T5"/>
  </mergeCells>
  <printOptions/>
  <pageMargins left="0.75" right="0.35" top="1" bottom="1" header="0.512" footer="0.512"/>
  <pageSetup horizontalDpi="600" verticalDpi="600" orientation="portrait" paperSize="9" scale="70" r:id="rId1"/>
  <colBreaks count="1" manualBreakCount="1">
    <brk id="1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cp:lastPrinted>2011-05-25T04:55:12Z</cp:lastPrinted>
  <dcterms:created xsi:type="dcterms:W3CDTF">2008-11-18T08:26:44Z</dcterms:created>
  <dcterms:modified xsi:type="dcterms:W3CDTF">2012-03-23T07:42:49Z</dcterms:modified>
  <cp:category/>
  <cp:version/>
  <cp:contentType/>
  <cp:contentStatus/>
</cp:coreProperties>
</file>