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00" windowWidth="13980" windowHeight="7275" activeTab="0"/>
  </bookViews>
  <sheets>
    <sheet name="7" sheetId="1" r:id="rId1"/>
  </sheets>
  <definedNames>
    <definedName name="_xlnm.Print_Area" localSheetId="0">'7'!$A$1:$Q$70</definedName>
  </definedNames>
  <calcPr fullCalcOnLoad="1"/>
</workbook>
</file>

<file path=xl/sharedStrings.xml><?xml version="1.0" encoding="utf-8"?>
<sst xmlns="http://schemas.openxmlformats.org/spreadsheetml/2006/main" count="124" uniqueCount="68">
  <si>
    <t>第７表　大学の関係学科別入学志願者数</t>
  </si>
  <si>
    <t>（単位：人）</t>
  </si>
  <si>
    <t>学部</t>
  </si>
  <si>
    <t>総数</t>
  </si>
  <si>
    <t>本年３月高校卒</t>
  </si>
  <si>
    <t>前年３月高校卒</t>
  </si>
  <si>
    <t>前々年３月以前高校卒</t>
  </si>
  <si>
    <t>その他</t>
  </si>
  <si>
    <t>男</t>
  </si>
  <si>
    <t>女</t>
  </si>
  <si>
    <t>総数 平成２０年度</t>
  </si>
  <si>
    <t>国　立</t>
  </si>
  <si>
    <t>公　立</t>
  </si>
  <si>
    <t>私　立</t>
  </si>
  <si>
    <t>昼間</t>
  </si>
  <si>
    <t>人文科学</t>
  </si>
  <si>
    <t>社会科学</t>
  </si>
  <si>
    <t>理学</t>
  </si>
  <si>
    <t>工学</t>
  </si>
  <si>
    <t>農学</t>
  </si>
  <si>
    <t>保健</t>
  </si>
  <si>
    <t>家政</t>
  </si>
  <si>
    <t>教育</t>
  </si>
  <si>
    <t>芸術</t>
  </si>
  <si>
    <t>その他</t>
  </si>
  <si>
    <t>人文科学</t>
  </si>
  <si>
    <t>社会科学</t>
  </si>
  <si>
    <t>保健</t>
  </si>
  <si>
    <t>芸術</t>
  </si>
  <si>
    <t>理学</t>
  </si>
  <si>
    <t>工学</t>
  </si>
  <si>
    <t>家政</t>
  </si>
  <si>
    <t>教育</t>
  </si>
  <si>
    <t>夜間</t>
  </si>
  <si>
    <t>社会科学</t>
  </si>
  <si>
    <t>工学</t>
  </si>
  <si>
    <t>国　立</t>
  </si>
  <si>
    <t>私　立</t>
  </si>
  <si>
    <t>注１）入学志願した学部の所在地が京都市内にある志願者数を計上している。</t>
  </si>
  <si>
    <t>　２）入学志願者数は，入学志願した者すべて（のべ数）を計上したものである。</t>
  </si>
  <si>
    <t>国　立</t>
  </si>
  <si>
    <t>公　立</t>
  </si>
  <si>
    <t>私　立</t>
  </si>
  <si>
    <t>　３）「その他」とは，外国の学校卒業，専修学校高等課程卒業，高等学校卒業程度認定試験に合格した者等である。</t>
  </si>
  <si>
    <t>総数 平成２１年度</t>
  </si>
  <si>
    <t>　　人文科学</t>
  </si>
  <si>
    <t>　　社会科学</t>
  </si>
  <si>
    <t>　　理学</t>
  </si>
  <si>
    <t>　　工学</t>
  </si>
  <si>
    <t>　　農学</t>
  </si>
  <si>
    <t>　　保健</t>
  </si>
  <si>
    <t>　　家政</t>
  </si>
  <si>
    <t>　　教育</t>
  </si>
  <si>
    <t>　　芸術</t>
  </si>
  <si>
    <t>　　その他</t>
  </si>
  <si>
    <t>　　人文科学</t>
  </si>
  <si>
    <t>　　社会科学</t>
  </si>
  <si>
    <t>　　保健</t>
  </si>
  <si>
    <t>　　芸術</t>
  </si>
  <si>
    <t>　　その他</t>
  </si>
  <si>
    <t>　　理学</t>
  </si>
  <si>
    <t>　　工学</t>
  </si>
  <si>
    <t>　　家政</t>
  </si>
  <si>
    <t>　　教育</t>
  </si>
  <si>
    <t>　　その他</t>
  </si>
  <si>
    <t>　　工学</t>
  </si>
  <si>
    <t>　　社会科学</t>
  </si>
  <si>
    <t>各年度5月1日</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</si>
</sst>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_);[Red]\(#,##0\)"/>
    <numFmt numFmtId="184" formatCode="0.00_ "/>
    <numFmt numFmtId="185" formatCode="_ * #,##0\ ;_ * \-#,##0_ ;_ * &quot;－&quot;_ ;_ @_ "/>
    <numFmt numFmtId="186" formatCode="_ * #,##0;_ * \-#,##0;_ * &quot;－&quot;;_ @_ "/>
    <numFmt numFmtId="187" formatCode="#,##0;&quot;△ &quot;#,##0"/>
    <numFmt numFmtId="188" formatCode="_ * #,##0_ ;_ * \-#,##0_ ;_ * &quot;－&quot;_ ;_ @_ "/>
    <numFmt numFmtId="189" formatCode="_ * #,##0_ ;_ * \-#,##0_ ;_ * &quot;－&quot;\ ;_ @_ "/>
    <numFmt numFmtId="190" formatCode="_ * #,##0_ ;_ * \-#,##0_ ;_ * &quot;－&quot;;_ @_ "/>
    <numFmt numFmtId="191" formatCode="#,##0_ ;[Red]\-#,##0\ "/>
    <numFmt numFmtId="192" formatCode="#,##0.0;&quot;△ &quot;#,##0.0"/>
    <numFmt numFmtId="193" formatCode="0.0_ "/>
    <numFmt numFmtId="194" formatCode="0.0;&quot;△ &quot;0.0"/>
    <numFmt numFmtId="195" formatCode="#,##0.0_ "/>
    <numFmt numFmtId="196" formatCode="0.0_);[Red]\(0.0\)"/>
    <numFmt numFmtId="197" formatCode="_ "/>
    <numFmt numFmtId="198" formatCode="#_ "/>
    <numFmt numFmtId="199" formatCode="#,###_ "/>
    <numFmt numFmtId="200" formatCode="#,##0;&quot;△ &quot;#,##0;&quot;－&quot;"/>
  </numFmts>
  <fonts count="2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2" fillId="4" borderId="0" applyNumberFormat="0" applyBorder="0" applyAlignment="0" applyProtection="0"/>
  </cellStyleXfs>
  <cellXfs count="50">
    <xf numFmtId="0" fontId="0" fillId="0" borderId="0" xfId="0" applyAlignment="1">
      <alignment vertical="center"/>
    </xf>
    <xf numFmtId="183" fontId="4" fillId="0" borderId="0" xfId="63" applyNumberFormat="1" applyFont="1" applyAlignment="1">
      <alignment vertical="center"/>
      <protection/>
    </xf>
    <xf numFmtId="183" fontId="4" fillId="0" borderId="10" xfId="63" applyNumberFormat="1" applyFont="1" applyBorder="1" applyAlignment="1">
      <alignment horizontal="right" vertical="center"/>
      <protection/>
    </xf>
    <xf numFmtId="183" fontId="4" fillId="0" borderId="11" xfId="63" applyNumberFormat="1" applyFont="1" applyBorder="1" applyAlignment="1">
      <alignment vertical="center"/>
      <protection/>
    </xf>
    <xf numFmtId="183" fontId="4" fillId="0" borderId="0" xfId="62" applyNumberFormat="1" applyFont="1" applyAlignment="1">
      <alignment vertical="center" shrinkToFit="1"/>
      <protection/>
    </xf>
    <xf numFmtId="183" fontId="4" fillId="0" borderId="11" xfId="62" applyNumberFormat="1" applyFont="1" applyBorder="1" applyAlignment="1">
      <alignment vertical="center" shrinkToFit="1"/>
      <protection/>
    </xf>
    <xf numFmtId="183" fontId="4" fillId="0" borderId="0" xfId="62" applyNumberFormat="1" applyFont="1" applyAlignment="1">
      <alignment horizontal="right" vertical="center" shrinkToFit="1"/>
      <protection/>
    </xf>
    <xf numFmtId="183" fontId="4" fillId="0" borderId="11" xfId="62" applyNumberFormat="1" applyFont="1" applyBorder="1" applyAlignment="1">
      <alignment horizontal="left" vertical="center" shrinkToFit="1"/>
      <protection/>
    </xf>
    <xf numFmtId="183" fontId="5" fillId="24" borderId="0" xfId="63" applyNumberFormat="1" applyFont="1" applyFill="1" applyAlignment="1">
      <alignment vertical="center"/>
      <protection/>
    </xf>
    <xf numFmtId="183" fontId="5" fillId="24" borderId="11" xfId="63" applyNumberFormat="1" applyFont="1" applyFill="1" applyBorder="1" applyAlignment="1">
      <alignment vertical="center"/>
      <protection/>
    </xf>
    <xf numFmtId="183" fontId="4" fillId="0" borderId="12" xfId="62" applyNumberFormat="1" applyFont="1" applyFill="1" applyBorder="1" applyAlignment="1">
      <alignment horizontal="left" vertical="center" shrinkToFit="1"/>
      <protection/>
    </xf>
    <xf numFmtId="183" fontId="4" fillId="0" borderId="13" xfId="63" applyNumberFormat="1" applyFont="1" applyBorder="1" applyAlignment="1">
      <alignment vertical="center"/>
      <protection/>
    </xf>
    <xf numFmtId="183" fontId="4" fillId="0" borderId="14" xfId="63" applyNumberFormat="1" applyFont="1" applyBorder="1" applyAlignment="1">
      <alignment vertical="center"/>
      <protection/>
    </xf>
    <xf numFmtId="183" fontId="4" fillId="0" borderId="0" xfId="63" applyNumberFormat="1" applyFont="1" applyBorder="1" applyAlignment="1">
      <alignment vertical="center"/>
      <protection/>
    </xf>
    <xf numFmtId="200" fontId="4" fillId="0" borderId="11" xfId="63" applyNumberFormat="1" applyFont="1" applyBorder="1" applyAlignment="1">
      <alignment vertical="center"/>
      <protection/>
    </xf>
    <xf numFmtId="200" fontId="4" fillId="0" borderId="0" xfId="63" applyNumberFormat="1" applyFont="1" applyAlignment="1">
      <alignment vertical="center"/>
      <protection/>
    </xf>
    <xf numFmtId="200" fontId="4" fillId="24" borderId="11" xfId="63" applyNumberFormat="1" applyFont="1" applyFill="1" applyBorder="1" applyAlignment="1">
      <alignment vertical="center"/>
      <protection/>
    </xf>
    <xf numFmtId="200" fontId="4" fillId="24" borderId="0" xfId="63" applyNumberFormat="1" applyFont="1" applyFill="1" applyBorder="1" applyAlignment="1">
      <alignment vertical="center"/>
      <protection/>
    </xf>
    <xf numFmtId="200" fontId="4" fillId="0" borderId="11" xfId="63" applyNumberFormat="1" applyFont="1" applyFill="1" applyBorder="1" applyAlignment="1">
      <alignment vertical="center"/>
      <protection/>
    </xf>
    <xf numFmtId="200" fontId="4" fillId="0" borderId="0" xfId="63" applyNumberFormat="1" applyFont="1" applyFill="1" applyBorder="1" applyAlignment="1">
      <alignment vertical="center"/>
      <protection/>
    </xf>
    <xf numFmtId="200" fontId="4" fillId="0" borderId="0" xfId="63" applyNumberFormat="1" applyFont="1" applyFill="1" applyAlignment="1">
      <alignment vertical="center"/>
      <protection/>
    </xf>
    <xf numFmtId="200" fontId="4" fillId="24" borderId="0" xfId="63" applyNumberFormat="1" applyFont="1" applyFill="1" applyAlignment="1">
      <alignment vertical="center"/>
      <protection/>
    </xf>
    <xf numFmtId="200" fontId="4" fillId="0" borderId="12" xfId="63" applyNumberFormat="1" applyFont="1" applyFill="1" applyBorder="1" applyAlignment="1">
      <alignment vertical="center"/>
      <protection/>
    </xf>
    <xf numFmtId="200" fontId="4" fillId="0" borderId="15" xfId="63" applyNumberFormat="1" applyFont="1" applyFill="1" applyBorder="1" applyAlignment="1">
      <alignment vertical="center"/>
      <protection/>
    </xf>
    <xf numFmtId="183" fontId="4" fillId="0" borderId="0" xfId="61" applyNumberFormat="1" applyFont="1" applyFill="1" applyAlignment="1">
      <alignment horizontal="left" vertical="center" shrinkToFit="1"/>
      <protection/>
    </xf>
    <xf numFmtId="183" fontId="4" fillId="0" borderId="11" xfId="61" applyNumberFormat="1" applyFont="1" applyFill="1" applyBorder="1" applyAlignment="1">
      <alignment horizontal="left" vertical="center" shrinkToFit="1"/>
      <protection/>
    </xf>
    <xf numFmtId="183" fontId="4" fillId="0" borderId="0" xfId="61" applyNumberFormat="1" applyFont="1" applyFill="1" applyAlignment="1">
      <alignment vertical="center"/>
      <protection/>
    </xf>
    <xf numFmtId="183" fontId="4" fillId="0" borderId="11" xfId="61" applyNumberFormat="1" applyFont="1" applyFill="1" applyBorder="1" applyAlignment="1">
      <alignment vertical="center"/>
      <protection/>
    </xf>
    <xf numFmtId="183" fontId="4" fillId="0" borderId="0" xfId="62" applyNumberFormat="1" applyFont="1" applyFill="1" applyAlignment="1">
      <alignment horizontal="left" vertical="center" shrinkToFit="1"/>
      <protection/>
    </xf>
    <xf numFmtId="183" fontId="4" fillId="0" borderId="11" xfId="62" applyNumberFormat="1" applyFont="1" applyFill="1" applyBorder="1" applyAlignment="1">
      <alignment horizontal="left" vertical="center" shrinkToFit="1"/>
      <protection/>
    </xf>
    <xf numFmtId="183" fontId="4" fillId="0" borderId="15" xfId="62" applyNumberFormat="1" applyFont="1" applyFill="1" applyBorder="1" applyAlignment="1">
      <alignment horizontal="left" vertical="center" shrinkToFit="1"/>
      <protection/>
    </xf>
    <xf numFmtId="183" fontId="4" fillId="0" borderId="0" xfId="62" applyNumberFormat="1" applyFont="1" applyAlignment="1">
      <alignment horizontal="left" vertical="center" shrinkToFit="1"/>
      <protection/>
    </xf>
    <xf numFmtId="183" fontId="0" fillId="0" borderId="0" xfId="63" applyNumberFormat="1" applyAlignment="1">
      <alignment vertical="center"/>
      <protection/>
    </xf>
    <xf numFmtId="183" fontId="0" fillId="0" borderId="0" xfId="63" applyNumberFormat="1" applyBorder="1" applyAlignment="1">
      <alignment vertical="center"/>
      <protection/>
    </xf>
    <xf numFmtId="183" fontId="4" fillId="0" borderId="0" xfId="63" applyNumberFormat="1" applyFont="1" applyAlignment="1">
      <alignment horizontal="right" vertical="center"/>
      <protection/>
    </xf>
    <xf numFmtId="183" fontId="4" fillId="0" borderId="0" xfId="62" applyNumberFormat="1" applyFont="1" applyAlignment="1" quotePrefix="1">
      <alignment horizontal="right" vertical="center"/>
      <protection/>
    </xf>
    <xf numFmtId="183" fontId="4" fillId="0" borderId="16" xfId="63" applyNumberFormat="1" applyFont="1" applyBorder="1" applyAlignment="1">
      <alignment horizontal="center" vertical="center"/>
      <protection/>
    </xf>
    <xf numFmtId="183" fontId="4" fillId="0" borderId="17" xfId="63" applyNumberFormat="1" applyFont="1" applyBorder="1" applyAlignment="1">
      <alignment horizontal="center" vertical="center"/>
      <protection/>
    </xf>
    <xf numFmtId="183" fontId="4" fillId="0" borderId="18" xfId="63" applyNumberFormat="1" applyFont="1" applyBorder="1" applyAlignment="1">
      <alignment horizontal="center" vertical="center"/>
      <protection/>
    </xf>
    <xf numFmtId="183" fontId="4" fillId="0" borderId="0" xfId="63" applyNumberFormat="1" applyFont="1" applyFill="1" applyBorder="1" applyAlignment="1">
      <alignment vertical="center"/>
      <protection/>
    </xf>
    <xf numFmtId="183" fontId="4" fillId="0" borderId="0" xfId="63" applyNumberFormat="1" applyFont="1" applyFill="1" applyAlignment="1">
      <alignment vertical="center"/>
      <protection/>
    </xf>
    <xf numFmtId="183" fontId="4" fillId="0" borderId="10" xfId="63" applyNumberFormat="1" applyFont="1" applyBorder="1" applyAlignment="1">
      <alignment horizontal="center" vertical="center"/>
      <protection/>
    </xf>
    <xf numFmtId="183" fontId="4" fillId="0" borderId="19" xfId="63" applyNumberFormat="1" applyFont="1" applyBorder="1" applyAlignment="1">
      <alignment horizontal="center" vertical="center"/>
      <protection/>
    </xf>
    <xf numFmtId="183" fontId="4" fillId="0" borderId="14" xfId="63" applyNumberFormat="1" applyFont="1" applyBorder="1" applyAlignment="1">
      <alignment horizontal="center" vertical="center"/>
      <protection/>
    </xf>
    <xf numFmtId="183" fontId="4" fillId="0" borderId="13" xfId="63" applyNumberFormat="1" applyFont="1" applyBorder="1" applyAlignment="1">
      <alignment horizontal="center" vertical="center"/>
      <protection/>
    </xf>
    <xf numFmtId="183" fontId="4" fillId="0" borderId="11" xfId="63" applyNumberFormat="1" applyFont="1" applyBorder="1" applyAlignment="1">
      <alignment horizontal="center" vertical="center"/>
      <protection/>
    </xf>
    <xf numFmtId="183" fontId="4" fillId="0" borderId="20" xfId="63" applyNumberFormat="1" applyFont="1" applyBorder="1" applyAlignment="1">
      <alignment horizontal="center" vertical="center"/>
      <protection/>
    </xf>
    <xf numFmtId="183" fontId="4" fillId="0" borderId="21" xfId="63" applyNumberFormat="1" applyFont="1" applyBorder="1" applyAlignment="1">
      <alignment horizontal="center" vertical="center"/>
      <protection/>
    </xf>
    <xf numFmtId="183" fontId="4" fillId="0" borderId="22" xfId="63" applyNumberFormat="1" applyFont="1" applyBorder="1" applyAlignment="1">
      <alignment horizontal="center" vertical="center"/>
      <protection/>
    </xf>
    <xf numFmtId="183" fontId="23" fillId="0" borderId="0" xfId="63" applyNumberFormat="1" applyFont="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 05大学学部別学生数daigaku-d" xfId="61"/>
    <cellStyle name="標準_06大学院研究科別学生数daigaku-h" xfId="62"/>
    <cellStyle name="標準_07入学志願者数daigaku-e"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2"/>
  <sheetViews>
    <sheetView tabSelected="1" zoomScalePageLayoutView="0" workbookViewId="0" topLeftCell="A1">
      <selection activeCell="A1" sqref="A1"/>
    </sheetView>
  </sheetViews>
  <sheetFormatPr defaultColWidth="9.625" defaultRowHeight="12" customHeight="1"/>
  <cols>
    <col min="1" max="1" width="22.625" style="32" customWidth="1"/>
    <col min="2" max="16" width="10.00390625" style="32" customWidth="1"/>
    <col min="17" max="17" width="15.625" style="32" customWidth="1"/>
    <col min="18" max="18" width="9.625" style="33" customWidth="1"/>
    <col min="19" max="16384" width="9.625" style="32" customWidth="1"/>
  </cols>
  <sheetData>
    <row r="1" ht="16.5" customHeight="1">
      <c r="A1" s="49" t="s">
        <v>0</v>
      </c>
    </row>
    <row r="2" ht="15.75" customHeight="1"/>
    <row r="3" spans="1:18" s="1" customFormat="1" ht="16.5" customHeight="1">
      <c r="A3" s="1" t="s">
        <v>1</v>
      </c>
      <c r="P3" s="34"/>
      <c r="Q3" s="35" t="s">
        <v>67</v>
      </c>
      <c r="R3" s="13"/>
    </row>
    <row r="4" spans="1:18" s="1" customFormat="1" ht="12" customHeight="1">
      <c r="A4" s="46" t="s">
        <v>2</v>
      </c>
      <c r="B4" s="41" t="s">
        <v>3</v>
      </c>
      <c r="C4" s="42"/>
      <c r="D4" s="46"/>
      <c r="E4" s="41" t="s">
        <v>4</v>
      </c>
      <c r="F4" s="42"/>
      <c r="G4" s="46"/>
      <c r="H4" s="41" t="s">
        <v>5</v>
      </c>
      <c r="I4" s="42"/>
      <c r="J4" s="46"/>
      <c r="K4" s="41" t="s">
        <v>6</v>
      </c>
      <c r="L4" s="42"/>
      <c r="M4" s="42"/>
      <c r="N4" s="41" t="s">
        <v>7</v>
      </c>
      <c r="O4" s="42"/>
      <c r="P4" s="42"/>
      <c r="Q4" s="41" t="s">
        <v>2</v>
      </c>
      <c r="R4" s="13"/>
    </row>
    <row r="5" spans="1:18" s="1" customFormat="1" ht="12" customHeight="1">
      <c r="A5" s="47"/>
      <c r="B5" s="43"/>
      <c r="C5" s="44"/>
      <c r="D5" s="48"/>
      <c r="E5" s="43"/>
      <c r="F5" s="44"/>
      <c r="G5" s="48"/>
      <c r="H5" s="43"/>
      <c r="I5" s="44"/>
      <c r="J5" s="48"/>
      <c r="K5" s="43"/>
      <c r="L5" s="44"/>
      <c r="M5" s="44"/>
      <c r="N5" s="43"/>
      <c r="O5" s="44"/>
      <c r="P5" s="44"/>
      <c r="Q5" s="45"/>
      <c r="R5" s="13"/>
    </row>
    <row r="6" spans="1:18" s="1" customFormat="1" ht="12" customHeight="1">
      <c r="A6" s="48"/>
      <c r="B6" s="36" t="s">
        <v>3</v>
      </c>
      <c r="C6" s="36" t="s">
        <v>8</v>
      </c>
      <c r="D6" s="37" t="s">
        <v>9</v>
      </c>
      <c r="E6" s="36" t="s">
        <v>3</v>
      </c>
      <c r="F6" s="36" t="s">
        <v>8</v>
      </c>
      <c r="G6" s="36" t="s">
        <v>9</v>
      </c>
      <c r="H6" s="36" t="s">
        <v>3</v>
      </c>
      <c r="I6" s="36" t="s">
        <v>8</v>
      </c>
      <c r="J6" s="36" t="s">
        <v>9</v>
      </c>
      <c r="K6" s="36" t="s">
        <v>3</v>
      </c>
      <c r="L6" s="36" t="s">
        <v>8</v>
      </c>
      <c r="M6" s="36" t="s">
        <v>9</v>
      </c>
      <c r="N6" s="36" t="s">
        <v>3</v>
      </c>
      <c r="O6" s="38" t="s">
        <v>8</v>
      </c>
      <c r="P6" s="37" t="s">
        <v>9</v>
      </c>
      <c r="Q6" s="43"/>
      <c r="R6" s="13"/>
    </row>
    <row r="7" spans="2:18" s="1" customFormat="1" ht="12" customHeight="1">
      <c r="B7" s="2"/>
      <c r="Q7" s="3"/>
      <c r="R7" s="13"/>
    </row>
    <row r="8" spans="1:18" s="1" customFormat="1" ht="16.5" customHeight="1">
      <c r="A8" s="4" t="s">
        <v>44</v>
      </c>
      <c r="B8" s="14">
        <v>201312</v>
      </c>
      <c r="C8" s="15">
        <v>110278</v>
      </c>
      <c r="D8" s="15">
        <v>91034</v>
      </c>
      <c r="E8" s="15">
        <f>F8+G8</f>
        <v>159476</v>
      </c>
      <c r="F8" s="15">
        <v>80467</v>
      </c>
      <c r="G8" s="15">
        <v>79009</v>
      </c>
      <c r="H8" s="15">
        <f>I8+J8</f>
        <v>31392</v>
      </c>
      <c r="I8" s="15">
        <v>22335</v>
      </c>
      <c r="J8" s="15">
        <v>9057</v>
      </c>
      <c r="K8" s="15">
        <f>L8+M8</f>
        <v>6707</v>
      </c>
      <c r="L8" s="15">
        <v>5275</v>
      </c>
      <c r="M8" s="15">
        <v>1432</v>
      </c>
      <c r="N8" s="15">
        <f>O8+P8</f>
        <v>3737</v>
      </c>
      <c r="O8" s="15">
        <v>2201</v>
      </c>
      <c r="P8" s="15">
        <v>1536</v>
      </c>
      <c r="Q8" s="5" t="s">
        <v>44</v>
      </c>
      <c r="R8" s="13"/>
    </row>
    <row r="9" spans="1:18" s="1" customFormat="1" ht="11.25" customHeight="1">
      <c r="A9" s="4"/>
      <c r="B9" s="14"/>
      <c r="C9" s="15"/>
      <c r="D9" s="15"/>
      <c r="E9" s="15"/>
      <c r="F9" s="15"/>
      <c r="G9" s="15"/>
      <c r="H9" s="15"/>
      <c r="I9" s="15"/>
      <c r="J9" s="15"/>
      <c r="K9" s="15"/>
      <c r="L9" s="15"/>
      <c r="M9" s="15"/>
      <c r="N9" s="15"/>
      <c r="O9" s="15"/>
      <c r="P9" s="15"/>
      <c r="Q9" s="5"/>
      <c r="R9" s="13"/>
    </row>
    <row r="10" spans="1:18" s="1" customFormat="1" ht="16.5" customHeight="1">
      <c r="A10" s="6" t="s">
        <v>11</v>
      </c>
      <c r="B10" s="14">
        <v>11756</v>
      </c>
      <c r="C10" s="15">
        <v>8674</v>
      </c>
      <c r="D10" s="15">
        <v>3082</v>
      </c>
      <c r="E10" s="15">
        <f>F10+G10</f>
        <v>7545</v>
      </c>
      <c r="F10" s="15">
        <v>5308</v>
      </c>
      <c r="G10" s="15">
        <v>2237</v>
      </c>
      <c r="H10" s="15">
        <f>I10+J10</f>
        <v>3008</v>
      </c>
      <c r="I10" s="15">
        <v>2386</v>
      </c>
      <c r="J10" s="15">
        <v>622</v>
      </c>
      <c r="K10" s="15">
        <f>L10+M10</f>
        <v>941</v>
      </c>
      <c r="L10" s="15">
        <v>807</v>
      </c>
      <c r="M10" s="15">
        <v>134</v>
      </c>
      <c r="N10" s="15">
        <f>O10+P10</f>
        <v>262</v>
      </c>
      <c r="O10" s="15">
        <v>173</v>
      </c>
      <c r="P10" s="15">
        <v>89</v>
      </c>
      <c r="Q10" s="7" t="s">
        <v>11</v>
      </c>
      <c r="R10" s="13"/>
    </row>
    <row r="11" spans="1:18" s="1" customFormat="1" ht="16.5" customHeight="1">
      <c r="A11" s="6" t="s">
        <v>12</v>
      </c>
      <c r="B11" s="14">
        <v>3170</v>
      </c>
      <c r="C11" s="15">
        <v>1163</v>
      </c>
      <c r="D11" s="15">
        <v>2007</v>
      </c>
      <c r="E11" s="15">
        <f>F11+G11</f>
        <v>2295</v>
      </c>
      <c r="F11" s="15">
        <v>717</v>
      </c>
      <c r="G11" s="15">
        <v>1578</v>
      </c>
      <c r="H11" s="15">
        <f>I11+J11</f>
        <v>590</v>
      </c>
      <c r="I11" s="15">
        <v>286</v>
      </c>
      <c r="J11" s="15">
        <v>304</v>
      </c>
      <c r="K11" s="15">
        <f>L11+M11</f>
        <v>270</v>
      </c>
      <c r="L11" s="15">
        <v>155</v>
      </c>
      <c r="M11" s="15">
        <v>115</v>
      </c>
      <c r="N11" s="15">
        <f>O11+P11</f>
        <v>15</v>
      </c>
      <c r="O11" s="15">
        <v>5</v>
      </c>
      <c r="P11" s="15">
        <v>10</v>
      </c>
      <c r="Q11" s="7" t="s">
        <v>12</v>
      </c>
      <c r="R11" s="13"/>
    </row>
    <row r="12" spans="1:18" s="1" customFormat="1" ht="16.5" customHeight="1">
      <c r="A12" s="6" t="s">
        <v>13</v>
      </c>
      <c r="B12" s="14">
        <v>186386</v>
      </c>
      <c r="C12" s="15">
        <v>100441</v>
      </c>
      <c r="D12" s="15">
        <v>85945</v>
      </c>
      <c r="E12" s="15">
        <f>F12+G12</f>
        <v>149636</v>
      </c>
      <c r="F12" s="15">
        <v>74442</v>
      </c>
      <c r="G12" s="15">
        <v>75194</v>
      </c>
      <c r="H12" s="15">
        <f>I12+J12</f>
        <v>27794</v>
      </c>
      <c r="I12" s="15">
        <v>19663</v>
      </c>
      <c r="J12" s="15">
        <v>8131</v>
      </c>
      <c r="K12" s="15">
        <f>L12+M12</f>
        <v>5496</v>
      </c>
      <c r="L12" s="15">
        <v>4313</v>
      </c>
      <c r="M12" s="15">
        <v>1183</v>
      </c>
      <c r="N12" s="15">
        <f>O12+P12</f>
        <v>3460</v>
      </c>
      <c r="O12" s="15">
        <v>2023</v>
      </c>
      <c r="P12" s="15">
        <v>1437</v>
      </c>
      <c r="Q12" s="7" t="s">
        <v>13</v>
      </c>
      <c r="R12" s="13"/>
    </row>
    <row r="13" spans="2:18" s="1" customFormat="1" ht="11.25" customHeight="1">
      <c r="B13" s="14"/>
      <c r="C13" s="15"/>
      <c r="D13" s="15"/>
      <c r="E13" s="15"/>
      <c r="F13" s="15"/>
      <c r="G13" s="15"/>
      <c r="H13" s="15"/>
      <c r="I13" s="15"/>
      <c r="J13" s="15"/>
      <c r="K13" s="15"/>
      <c r="L13" s="15"/>
      <c r="M13" s="15"/>
      <c r="N13" s="15"/>
      <c r="O13" s="15"/>
      <c r="P13" s="15"/>
      <c r="Q13" s="3"/>
      <c r="R13" s="13"/>
    </row>
    <row r="14" spans="1:18" s="1" customFormat="1" ht="16.5" customHeight="1">
      <c r="A14" s="8" t="s">
        <v>14</v>
      </c>
      <c r="B14" s="16">
        <f>SUM(B15:B24)</f>
        <v>200135</v>
      </c>
      <c r="C14" s="17">
        <f aca="true" t="shared" si="0" ref="C14:P14">SUM(C15:C24)</f>
        <v>109383</v>
      </c>
      <c r="D14" s="17">
        <f t="shared" si="0"/>
        <v>90752</v>
      </c>
      <c r="E14" s="17">
        <f t="shared" si="0"/>
        <v>158812</v>
      </c>
      <c r="F14" s="17">
        <f t="shared" si="0"/>
        <v>80019</v>
      </c>
      <c r="G14" s="17">
        <f t="shared" si="0"/>
        <v>78793</v>
      </c>
      <c r="H14" s="17">
        <f t="shared" si="0"/>
        <v>31011</v>
      </c>
      <c r="I14" s="17">
        <f t="shared" si="0"/>
        <v>22004</v>
      </c>
      <c r="J14" s="17">
        <f t="shared" si="0"/>
        <v>9007</v>
      </c>
      <c r="K14" s="17">
        <f t="shared" si="0"/>
        <v>6598</v>
      </c>
      <c r="L14" s="17">
        <f t="shared" si="0"/>
        <v>5179</v>
      </c>
      <c r="M14" s="17">
        <f t="shared" si="0"/>
        <v>1419</v>
      </c>
      <c r="N14" s="17">
        <f t="shared" si="0"/>
        <v>3714</v>
      </c>
      <c r="O14" s="17">
        <f t="shared" si="0"/>
        <v>2181</v>
      </c>
      <c r="P14" s="17">
        <f t="shared" si="0"/>
        <v>1533</v>
      </c>
      <c r="Q14" s="9" t="s">
        <v>14</v>
      </c>
      <c r="R14" s="13"/>
    </row>
    <row r="15" spans="1:18" s="40" customFormat="1" ht="16.5" customHeight="1">
      <c r="A15" s="24" t="s">
        <v>45</v>
      </c>
      <c r="B15" s="18">
        <v>58278</v>
      </c>
      <c r="C15" s="19">
        <v>24672</v>
      </c>
      <c r="D15" s="19">
        <v>33606</v>
      </c>
      <c r="E15" s="20">
        <f>F15+G15</f>
        <v>49138</v>
      </c>
      <c r="F15" s="15">
        <v>18869</v>
      </c>
      <c r="G15" s="20">
        <v>30269</v>
      </c>
      <c r="H15" s="20">
        <f>I15+J15</f>
        <v>6585</v>
      </c>
      <c r="I15" s="20">
        <v>4157</v>
      </c>
      <c r="J15" s="15">
        <v>2428</v>
      </c>
      <c r="K15" s="20">
        <f>L15+M15</f>
        <v>1458</v>
      </c>
      <c r="L15" s="20">
        <v>1067</v>
      </c>
      <c r="M15" s="20">
        <v>391</v>
      </c>
      <c r="N15" s="20">
        <f>O15+P15</f>
        <v>1097</v>
      </c>
      <c r="O15" s="15">
        <v>579</v>
      </c>
      <c r="P15" s="20">
        <v>518</v>
      </c>
      <c r="Q15" s="25" t="s">
        <v>15</v>
      </c>
      <c r="R15" s="39"/>
    </row>
    <row r="16" spans="1:18" s="40" customFormat="1" ht="16.5" customHeight="1">
      <c r="A16" s="24" t="s">
        <v>46</v>
      </c>
      <c r="B16" s="18">
        <v>83860</v>
      </c>
      <c r="C16" s="19">
        <v>58384</v>
      </c>
      <c r="D16" s="19">
        <v>25476</v>
      </c>
      <c r="E16" s="20">
        <f aca="true" t="shared" si="1" ref="E16:E24">F16+G16</f>
        <v>64328</v>
      </c>
      <c r="F16" s="15">
        <v>42694</v>
      </c>
      <c r="G16" s="20">
        <v>21634</v>
      </c>
      <c r="H16" s="20">
        <f aca="true" t="shared" si="2" ref="H16:H24">I16+J16</f>
        <v>15399</v>
      </c>
      <c r="I16" s="20">
        <v>12331</v>
      </c>
      <c r="J16" s="15">
        <v>3068</v>
      </c>
      <c r="K16" s="20">
        <f aca="true" t="shared" si="3" ref="K16:K24">L16+M16</f>
        <v>2663</v>
      </c>
      <c r="L16" s="20">
        <v>2336</v>
      </c>
      <c r="M16" s="20">
        <v>327</v>
      </c>
      <c r="N16" s="20">
        <f aca="true" t="shared" si="4" ref="N16:N24">O16+P16</f>
        <v>1470</v>
      </c>
      <c r="O16" s="15">
        <v>1023</v>
      </c>
      <c r="P16" s="20">
        <v>447</v>
      </c>
      <c r="Q16" s="25" t="s">
        <v>16</v>
      </c>
      <c r="R16" s="39"/>
    </row>
    <row r="17" spans="1:18" s="40" customFormat="1" ht="16.5" customHeight="1">
      <c r="A17" s="24" t="s">
        <v>47</v>
      </c>
      <c r="B17" s="18">
        <v>3205</v>
      </c>
      <c r="C17" s="19">
        <v>2784</v>
      </c>
      <c r="D17" s="19">
        <v>421</v>
      </c>
      <c r="E17" s="20">
        <f t="shared" si="1"/>
        <v>2445</v>
      </c>
      <c r="F17" s="15">
        <v>2117</v>
      </c>
      <c r="G17" s="20">
        <v>328</v>
      </c>
      <c r="H17" s="20">
        <f t="shared" si="2"/>
        <v>520</v>
      </c>
      <c r="I17" s="20">
        <v>441</v>
      </c>
      <c r="J17" s="15">
        <v>79</v>
      </c>
      <c r="K17" s="20">
        <f t="shared" si="3"/>
        <v>171</v>
      </c>
      <c r="L17" s="20">
        <v>161</v>
      </c>
      <c r="M17" s="20">
        <v>10</v>
      </c>
      <c r="N17" s="20">
        <f t="shared" si="4"/>
        <v>69</v>
      </c>
      <c r="O17" s="15">
        <v>65</v>
      </c>
      <c r="P17" s="20">
        <v>4</v>
      </c>
      <c r="Q17" s="25" t="s">
        <v>17</v>
      </c>
      <c r="R17" s="39"/>
    </row>
    <row r="18" spans="1:18" s="40" customFormat="1" ht="16.5" customHeight="1">
      <c r="A18" s="24" t="s">
        <v>48</v>
      </c>
      <c r="B18" s="18">
        <v>6254</v>
      </c>
      <c r="C18" s="19">
        <v>5050</v>
      </c>
      <c r="D18" s="19">
        <v>1204</v>
      </c>
      <c r="E18" s="20">
        <f t="shared" si="1"/>
        <v>4316</v>
      </c>
      <c r="F18" s="15">
        <v>3434</v>
      </c>
      <c r="G18" s="20">
        <v>882</v>
      </c>
      <c r="H18" s="20">
        <f t="shared" si="2"/>
        <v>1541</v>
      </c>
      <c r="I18" s="20">
        <v>1279</v>
      </c>
      <c r="J18" s="15">
        <v>262</v>
      </c>
      <c r="K18" s="20">
        <f t="shared" si="3"/>
        <v>304</v>
      </c>
      <c r="L18" s="20">
        <v>269</v>
      </c>
      <c r="M18" s="20">
        <v>35</v>
      </c>
      <c r="N18" s="20">
        <f t="shared" si="4"/>
        <v>93</v>
      </c>
      <c r="O18" s="15">
        <v>68</v>
      </c>
      <c r="P18" s="20">
        <v>25</v>
      </c>
      <c r="Q18" s="25" t="s">
        <v>18</v>
      </c>
      <c r="R18" s="39"/>
    </row>
    <row r="19" spans="1:18" s="40" customFormat="1" ht="16.5" customHeight="1">
      <c r="A19" s="24" t="s">
        <v>49</v>
      </c>
      <c r="B19" s="18">
        <v>826</v>
      </c>
      <c r="C19" s="19">
        <v>530</v>
      </c>
      <c r="D19" s="19">
        <v>296</v>
      </c>
      <c r="E19" s="20">
        <f t="shared" si="1"/>
        <v>540</v>
      </c>
      <c r="F19" s="15">
        <v>329</v>
      </c>
      <c r="G19" s="20">
        <v>211</v>
      </c>
      <c r="H19" s="20">
        <f t="shared" si="2"/>
        <v>231</v>
      </c>
      <c r="I19" s="20">
        <v>163</v>
      </c>
      <c r="J19" s="15">
        <v>68</v>
      </c>
      <c r="K19" s="20">
        <f t="shared" si="3"/>
        <v>55</v>
      </c>
      <c r="L19" s="20">
        <v>38</v>
      </c>
      <c r="M19" s="20">
        <v>17</v>
      </c>
      <c r="N19" s="20">
        <f t="shared" si="4"/>
        <v>0</v>
      </c>
      <c r="O19" s="15">
        <v>0</v>
      </c>
      <c r="P19" s="20">
        <v>0</v>
      </c>
      <c r="Q19" s="25" t="s">
        <v>19</v>
      </c>
      <c r="R19" s="39"/>
    </row>
    <row r="20" spans="1:18" s="40" customFormat="1" ht="16.5" customHeight="1">
      <c r="A20" s="24" t="s">
        <v>50</v>
      </c>
      <c r="B20" s="18">
        <v>6008</v>
      </c>
      <c r="C20" s="19">
        <v>2363</v>
      </c>
      <c r="D20" s="19">
        <v>3645</v>
      </c>
      <c r="E20" s="20">
        <f t="shared" si="1"/>
        <v>4212</v>
      </c>
      <c r="F20" s="15">
        <v>1361</v>
      </c>
      <c r="G20" s="20">
        <v>2851</v>
      </c>
      <c r="H20" s="20">
        <f t="shared" si="2"/>
        <v>1214</v>
      </c>
      <c r="I20" s="20">
        <v>618</v>
      </c>
      <c r="J20" s="15">
        <v>596</v>
      </c>
      <c r="K20" s="20">
        <f t="shared" si="3"/>
        <v>554</v>
      </c>
      <c r="L20" s="20">
        <v>367</v>
      </c>
      <c r="M20" s="20">
        <v>187</v>
      </c>
      <c r="N20" s="20">
        <f t="shared" si="4"/>
        <v>28</v>
      </c>
      <c r="O20" s="15">
        <v>17</v>
      </c>
      <c r="P20" s="20">
        <v>11</v>
      </c>
      <c r="Q20" s="25" t="s">
        <v>20</v>
      </c>
      <c r="R20" s="39"/>
    </row>
    <row r="21" spans="1:18" s="40" customFormat="1" ht="16.5" customHeight="1">
      <c r="A21" s="24" t="s">
        <v>51</v>
      </c>
      <c r="B21" s="18">
        <v>6223</v>
      </c>
      <c r="C21" s="19">
        <v>0</v>
      </c>
      <c r="D21" s="19">
        <v>6223</v>
      </c>
      <c r="E21" s="20">
        <f t="shared" si="1"/>
        <v>5590</v>
      </c>
      <c r="F21" s="15">
        <v>0</v>
      </c>
      <c r="G21" s="20">
        <v>5590</v>
      </c>
      <c r="H21" s="20">
        <f t="shared" si="2"/>
        <v>549</v>
      </c>
      <c r="I21" s="20">
        <v>0</v>
      </c>
      <c r="J21" s="15">
        <v>549</v>
      </c>
      <c r="K21" s="20">
        <f t="shared" si="3"/>
        <v>57</v>
      </c>
      <c r="L21" s="20">
        <v>0</v>
      </c>
      <c r="M21" s="20">
        <v>57</v>
      </c>
      <c r="N21" s="20">
        <f t="shared" si="4"/>
        <v>27</v>
      </c>
      <c r="O21" s="15">
        <v>0</v>
      </c>
      <c r="P21" s="20">
        <v>27</v>
      </c>
      <c r="Q21" s="25" t="s">
        <v>21</v>
      </c>
      <c r="R21" s="39"/>
    </row>
    <row r="22" spans="1:18" s="40" customFormat="1" ht="16.5" customHeight="1">
      <c r="A22" s="24" t="s">
        <v>52</v>
      </c>
      <c r="B22" s="18">
        <v>8657</v>
      </c>
      <c r="C22" s="19">
        <v>2891</v>
      </c>
      <c r="D22" s="19">
        <v>5766</v>
      </c>
      <c r="E22" s="20">
        <f t="shared" si="1"/>
        <v>7519</v>
      </c>
      <c r="F22" s="15">
        <v>2256</v>
      </c>
      <c r="G22" s="20">
        <v>5263</v>
      </c>
      <c r="H22" s="20">
        <f t="shared" si="2"/>
        <v>959</v>
      </c>
      <c r="I22" s="20">
        <v>525</v>
      </c>
      <c r="J22" s="15">
        <v>434</v>
      </c>
      <c r="K22" s="20">
        <f t="shared" si="3"/>
        <v>113</v>
      </c>
      <c r="L22" s="20">
        <v>85</v>
      </c>
      <c r="M22" s="20">
        <v>28</v>
      </c>
      <c r="N22" s="20">
        <f t="shared" si="4"/>
        <v>66</v>
      </c>
      <c r="O22" s="15">
        <v>25</v>
      </c>
      <c r="P22" s="20">
        <v>41</v>
      </c>
      <c r="Q22" s="25" t="s">
        <v>22</v>
      </c>
      <c r="R22" s="39"/>
    </row>
    <row r="23" spans="1:18" s="40" customFormat="1" ht="16.5" customHeight="1">
      <c r="A23" s="24" t="s">
        <v>53</v>
      </c>
      <c r="B23" s="18">
        <v>9849</v>
      </c>
      <c r="C23" s="19">
        <v>2801</v>
      </c>
      <c r="D23" s="19">
        <v>7048</v>
      </c>
      <c r="E23" s="20">
        <f t="shared" si="1"/>
        <v>7775</v>
      </c>
      <c r="F23" s="15">
        <v>1989</v>
      </c>
      <c r="G23" s="20">
        <v>5786</v>
      </c>
      <c r="H23" s="20">
        <f t="shared" si="2"/>
        <v>1115</v>
      </c>
      <c r="I23" s="20">
        <v>385</v>
      </c>
      <c r="J23" s="15">
        <v>730</v>
      </c>
      <c r="K23" s="20">
        <f t="shared" si="3"/>
        <v>546</v>
      </c>
      <c r="L23" s="20">
        <v>296</v>
      </c>
      <c r="M23" s="20">
        <v>250</v>
      </c>
      <c r="N23" s="20">
        <f t="shared" si="4"/>
        <v>413</v>
      </c>
      <c r="O23" s="15">
        <v>131</v>
      </c>
      <c r="P23" s="20">
        <v>282</v>
      </c>
      <c r="Q23" s="25" t="s">
        <v>23</v>
      </c>
      <c r="R23" s="39"/>
    </row>
    <row r="24" spans="1:18" s="40" customFormat="1" ht="16.5" customHeight="1">
      <c r="A24" s="24" t="s">
        <v>54</v>
      </c>
      <c r="B24" s="18">
        <v>16975</v>
      </c>
      <c r="C24" s="19">
        <v>9908</v>
      </c>
      <c r="D24" s="19">
        <v>7067</v>
      </c>
      <c r="E24" s="20">
        <f t="shared" si="1"/>
        <v>12949</v>
      </c>
      <c r="F24" s="15">
        <v>6970</v>
      </c>
      <c r="G24" s="20">
        <v>5979</v>
      </c>
      <c r="H24" s="20">
        <f t="shared" si="2"/>
        <v>2898</v>
      </c>
      <c r="I24" s="20">
        <v>2105</v>
      </c>
      <c r="J24" s="15">
        <v>793</v>
      </c>
      <c r="K24" s="20">
        <f t="shared" si="3"/>
        <v>677</v>
      </c>
      <c r="L24" s="20">
        <v>560</v>
      </c>
      <c r="M24" s="20">
        <v>117</v>
      </c>
      <c r="N24" s="20">
        <f t="shared" si="4"/>
        <v>451</v>
      </c>
      <c r="O24" s="15">
        <v>273</v>
      </c>
      <c r="P24" s="20">
        <v>178</v>
      </c>
      <c r="Q24" s="25" t="s">
        <v>24</v>
      </c>
      <c r="R24" s="39"/>
    </row>
    <row r="25" spans="1:18" s="40" customFormat="1" ht="11.25" customHeight="1">
      <c r="A25" s="24"/>
      <c r="B25" s="18"/>
      <c r="C25" s="20"/>
      <c r="D25" s="20"/>
      <c r="E25" s="20"/>
      <c r="F25" s="20"/>
      <c r="G25" s="20"/>
      <c r="H25" s="20"/>
      <c r="I25" s="20"/>
      <c r="J25" s="20"/>
      <c r="K25" s="20"/>
      <c r="L25" s="20"/>
      <c r="M25" s="20"/>
      <c r="N25" s="20"/>
      <c r="O25" s="20"/>
      <c r="P25" s="20"/>
      <c r="Q25" s="25"/>
      <c r="R25" s="39"/>
    </row>
    <row r="26" spans="1:18" s="40" customFormat="1" ht="16.5" customHeight="1">
      <c r="A26" s="26" t="s">
        <v>40</v>
      </c>
      <c r="B26" s="18">
        <f>SUM(B27:B34)</f>
        <v>11608</v>
      </c>
      <c r="C26" s="19">
        <f aca="true" t="shared" si="5" ref="C26:P26">SUM(C27:C34)</f>
        <v>8555</v>
      </c>
      <c r="D26" s="19">
        <f t="shared" si="5"/>
        <v>3053</v>
      </c>
      <c r="E26" s="20">
        <f t="shared" si="5"/>
        <v>7470</v>
      </c>
      <c r="F26" s="20">
        <f t="shared" si="5"/>
        <v>5251</v>
      </c>
      <c r="G26" s="20">
        <f t="shared" si="5"/>
        <v>2219</v>
      </c>
      <c r="H26" s="20">
        <f t="shared" si="5"/>
        <v>2980</v>
      </c>
      <c r="I26" s="20">
        <f t="shared" si="5"/>
        <v>2364</v>
      </c>
      <c r="J26" s="20">
        <f t="shared" si="5"/>
        <v>616</v>
      </c>
      <c r="K26" s="20">
        <f t="shared" si="5"/>
        <v>900</v>
      </c>
      <c r="L26" s="20">
        <f t="shared" si="5"/>
        <v>770</v>
      </c>
      <c r="M26" s="20">
        <f t="shared" si="5"/>
        <v>130</v>
      </c>
      <c r="N26" s="20">
        <f t="shared" si="5"/>
        <v>258</v>
      </c>
      <c r="O26" s="20">
        <f t="shared" si="5"/>
        <v>170</v>
      </c>
      <c r="P26" s="20">
        <f t="shared" si="5"/>
        <v>88</v>
      </c>
      <c r="Q26" s="27" t="s">
        <v>40</v>
      </c>
      <c r="R26" s="39"/>
    </row>
    <row r="27" spans="1:18" s="40" customFormat="1" ht="16.5" customHeight="1">
      <c r="A27" s="24" t="s">
        <v>45</v>
      </c>
      <c r="B27" s="18">
        <v>562</v>
      </c>
      <c r="C27" s="19">
        <v>317</v>
      </c>
      <c r="D27" s="19">
        <v>245</v>
      </c>
      <c r="E27" s="20">
        <f aca="true" t="shared" si="6" ref="E27:E34">F27+G27</f>
        <v>363</v>
      </c>
      <c r="F27" s="20">
        <v>189</v>
      </c>
      <c r="G27" s="20">
        <v>174</v>
      </c>
      <c r="H27" s="20">
        <f aca="true" t="shared" si="7" ref="H27:H34">I27+J27</f>
        <v>155</v>
      </c>
      <c r="I27" s="20">
        <v>97</v>
      </c>
      <c r="J27" s="20">
        <v>58</v>
      </c>
      <c r="K27" s="20">
        <f aca="true" t="shared" si="8" ref="K27:K34">L27+M27</f>
        <v>43</v>
      </c>
      <c r="L27" s="20">
        <v>31</v>
      </c>
      <c r="M27" s="20">
        <v>12</v>
      </c>
      <c r="N27" s="20">
        <f aca="true" t="shared" si="9" ref="N27:N34">O27+P27</f>
        <v>1</v>
      </c>
      <c r="O27" s="20">
        <v>0</v>
      </c>
      <c r="P27" s="20">
        <v>1</v>
      </c>
      <c r="Q27" s="25" t="s">
        <v>15</v>
      </c>
      <c r="R27" s="39"/>
    </row>
    <row r="28" spans="1:18" s="40" customFormat="1" ht="16.5" customHeight="1">
      <c r="A28" s="24" t="s">
        <v>46</v>
      </c>
      <c r="B28" s="18">
        <v>1698</v>
      </c>
      <c r="C28" s="19">
        <v>1310</v>
      </c>
      <c r="D28" s="19">
        <v>388</v>
      </c>
      <c r="E28" s="20">
        <f t="shared" si="6"/>
        <v>968</v>
      </c>
      <c r="F28" s="20">
        <v>728</v>
      </c>
      <c r="G28" s="20">
        <v>240</v>
      </c>
      <c r="H28" s="20">
        <f t="shared" si="7"/>
        <v>466</v>
      </c>
      <c r="I28" s="20">
        <v>383</v>
      </c>
      <c r="J28" s="20">
        <v>83</v>
      </c>
      <c r="K28" s="20">
        <f t="shared" si="8"/>
        <v>144</v>
      </c>
      <c r="L28" s="20">
        <v>127</v>
      </c>
      <c r="M28" s="20">
        <v>17</v>
      </c>
      <c r="N28" s="20">
        <f t="shared" si="9"/>
        <v>120</v>
      </c>
      <c r="O28" s="20">
        <v>72</v>
      </c>
      <c r="P28" s="20">
        <v>48</v>
      </c>
      <c r="Q28" s="25" t="s">
        <v>16</v>
      </c>
      <c r="R28" s="39"/>
    </row>
    <row r="29" spans="1:18" s="40" customFormat="1" ht="16.5" customHeight="1">
      <c r="A29" s="24" t="s">
        <v>47</v>
      </c>
      <c r="B29" s="18">
        <v>1003</v>
      </c>
      <c r="C29" s="19">
        <v>887</v>
      </c>
      <c r="D29" s="19">
        <v>116</v>
      </c>
      <c r="E29" s="20">
        <f t="shared" si="6"/>
        <v>641</v>
      </c>
      <c r="F29" s="20">
        <v>554</v>
      </c>
      <c r="G29" s="20">
        <v>87</v>
      </c>
      <c r="H29" s="20">
        <f t="shared" si="7"/>
        <v>238</v>
      </c>
      <c r="I29" s="20">
        <v>217</v>
      </c>
      <c r="J29" s="20">
        <v>21</v>
      </c>
      <c r="K29" s="20">
        <f t="shared" si="8"/>
        <v>108</v>
      </c>
      <c r="L29" s="20">
        <v>103</v>
      </c>
      <c r="M29" s="20">
        <v>5</v>
      </c>
      <c r="N29" s="20">
        <f t="shared" si="9"/>
        <v>16</v>
      </c>
      <c r="O29" s="20">
        <v>13</v>
      </c>
      <c r="P29" s="20">
        <v>3</v>
      </c>
      <c r="Q29" s="25" t="s">
        <v>17</v>
      </c>
      <c r="R29" s="39"/>
    </row>
    <row r="30" spans="1:18" s="40" customFormat="1" ht="16.5" customHeight="1">
      <c r="A30" s="24" t="s">
        <v>48</v>
      </c>
      <c r="B30" s="18">
        <v>4979</v>
      </c>
      <c r="C30" s="19">
        <v>4089</v>
      </c>
      <c r="D30" s="19">
        <v>890</v>
      </c>
      <c r="E30" s="20">
        <f t="shared" si="6"/>
        <v>3203</v>
      </c>
      <c r="F30" s="20">
        <v>2594</v>
      </c>
      <c r="G30" s="20">
        <v>609</v>
      </c>
      <c r="H30" s="20">
        <f t="shared" si="7"/>
        <v>1404</v>
      </c>
      <c r="I30" s="20">
        <v>1182</v>
      </c>
      <c r="J30" s="20">
        <v>222</v>
      </c>
      <c r="K30" s="20">
        <f t="shared" si="8"/>
        <v>288</v>
      </c>
      <c r="L30" s="20">
        <v>253</v>
      </c>
      <c r="M30" s="20">
        <v>35</v>
      </c>
      <c r="N30" s="20">
        <f t="shared" si="9"/>
        <v>84</v>
      </c>
      <c r="O30" s="20">
        <v>60</v>
      </c>
      <c r="P30" s="20">
        <v>24</v>
      </c>
      <c r="Q30" s="25" t="s">
        <v>18</v>
      </c>
      <c r="R30" s="39"/>
    </row>
    <row r="31" spans="1:18" s="40" customFormat="1" ht="16.5" customHeight="1">
      <c r="A31" s="24" t="s">
        <v>49</v>
      </c>
      <c r="B31" s="18">
        <v>826</v>
      </c>
      <c r="C31" s="19">
        <v>530</v>
      </c>
      <c r="D31" s="19">
        <v>296</v>
      </c>
      <c r="E31" s="20">
        <f t="shared" si="6"/>
        <v>540</v>
      </c>
      <c r="F31" s="20">
        <v>329</v>
      </c>
      <c r="G31" s="20">
        <v>211</v>
      </c>
      <c r="H31" s="20">
        <f t="shared" si="7"/>
        <v>231</v>
      </c>
      <c r="I31" s="20">
        <v>163</v>
      </c>
      <c r="J31" s="20">
        <v>68</v>
      </c>
      <c r="K31" s="20">
        <f t="shared" si="8"/>
        <v>55</v>
      </c>
      <c r="L31" s="20">
        <v>38</v>
      </c>
      <c r="M31" s="20">
        <v>17</v>
      </c>
      <c r="N31" s="20">
        <f t="shared" si="9"/>
        <v>0</v>
      </c>
      <c r="O31" s="20">
        <v>0</v>
      </c>
      <c r="P31" s="20">
        <v>0</v>
      </c>
      <c r="Q31" s="25" t="s">
        <v>19</v>
      </c>
      <c r="R31" s="39"/>
    </row>
    <row r="32" spans="1:18" s="40" customFormat="1" ht="16.5" customHeight="1">
      <c r="A32" s="24" t="s">
        <v>50</v>
      </c>
      <c r="B32" s="18">
        <v>837</v>
      </c>
      <c r="C32" s="19">
        <v>499</v>
      </c>
      <c r="D32" s="19">
        <v>338</v>
      </c>
      <c r="E32" s="20">
        <f t="shared" si="6"/>
        <v>504</v>
      </c>
      <c r="F32" s="20">
        <v>269</v>
      </c>
      <c r="G32" s="20">
        <v>235</v>
      </c>
      <c r="H32" s="20">
        <f t="shared" si="7"/>
        <v>186</v>
      </c>
      <c r="I32" s="20">
        <v>114</v>
      </c>
      <c r="J32" s="20">
        <v>72</v>
      </c>
      <c r="K32" s="20">
        <f t="shared" si="8"/>
        <v>141</v>
      </c>
      <c r="L32" s="20">
        <v>112</v>
      </c>
      <c r="M32" s="20">
        <v>29</v>
      </c>
      <c r="N32" s="20">
        <f t="shared" si="9"/>
        <v>6</v>
      </c>
      <c r="O32" s="20">
        <v>4</v>
      </c>
      <c r="P32" s="20">
        <v>2</v>
      </c>
      <c r="Q32" s="25" t="s">
        <v>20</v>
      </c>
      <c r="R32" s="39"/>
    </row>
    <row r="33" spans="1:18" s="40" customFormat="1" ht="16.5" customHeight="1">
      <c r="A33" s="24" t="s">
        <v>52</v>
      </c>
      <c r="B33" s="18">
        <v>1166</v>
      </c>
      <c r="C33" s="19">
        <v>559</v>
      </c>
      <c r="D33" s="19">
        <v>607</v>
      </c>
      <c r="E33" s="20">
        <f t="shared" si="6"/>
        <v>952</v>
      </c>
      <c r="F33" s="20">
        <v>417</v>
      </c>
      <c r="G33" s="20">
        <v>535</v>
      </c>
      <c r="H33" s="20">
        <f t="shared" si="7"/>
        <v>164</v>
      </c>
      <c r="I33" s="20">
        <v>102</v>
      </c>
      <c r="J33" s="20">
        <v>62</v>
      </c>
      <c r="K33" s="20">
        <f t="shared" si="8"/>
        <v>34</v>
      </c>
      <c r="L33" s="20">
        <v>31</v>
      </c>
      <c r="M33" s="20">
        <v>3</v>
      </c>
      <c r="N33" s="20">
        <f t="shared" si="9"/>
        <v>16</v>
      </c>
      <c r="O33" s="20">
        <v>9</v>
      </c>
      <c r="P33" s="20">
        <v>7</v>
      </c>
      <c r="Q33" s="25" t="s">
        <v>22</v>
      </c>
      <c r="R33" s="39"/>
    </row>
    <row r="34" spans="1:18" s="40" customFormat="1" ht="16.5" customHeight="1">
      <c r="A34" s="24" t="s">
        <v>54</v>
      </c>
      <c r="B34" s="18">
        <v>537</v>
      </c>
      <c r="C34" s="19">
        <v>364</v>
      </c>
      <c r="D34" s="19">
        <v>173</v>
      </c>
      <c r="E34" s="20">
        <f t="shared" si="6"/>
        <v>299</v>
      </c>
      <c r="F34" s="20">
        <v>171</v>
      </c>
      <c r="G34" s="20">
        <v>128</v>
      </c>
      <c r="H34" s="20">
        <f t="shared" si="7"/>
        <v>136</v>
      </c>
      <c r="I34" s="20">
        <v>106</v>
      </c>
      <c r="J34" s="20">
        <v>30</v>
      </c>
      <c r="K34" s="20">
        <f t="shared" si="8"/>
        <v>87</v>
      </c>
      <c r="L34" s="20">
        <v>75</v>
      </c>
      <c r="M34" s="20">
        <v>12</v>
      </c>
      <c r="N34" s="20">
        <f t="shared" si="9"/>
        <v>15</v>
      </c>
      <c r="O34" s="20">
        <v>12</v>
      </c>
      <c r="P34" s="20">
        <v>3</v>
      </c>
      <c r="Q34" s="25" t="s">
        <v>24</v>
      </c>
      <c r="R34" s="39"/>
    </row>
    <row r="35" spans="1:18" s="40" customFormat="1" ht="11.25" customHeight="1">
      <c r="A35" s="24"/>
      <c r="B35" s="18"/>
      <c r="C35" s="20"/>
      <c r="D35" s="20"/>
      <c r="E35" s="20"/>
      <c r="F35" s="20"/>
      <c r="G35" s="20"/>
      <c r="H35" s="20"/>
      <c r="I35" s="20"/>
      <c r="J35" s="20"/>
      <c r="K35" s="20"/>
      <c r="L35" s="20"/>
      <c r="M35" s="20"/>
      <c r="N35" s="20"/>
      <c r="O35" s="20"/>
      <c r="P35" s="20"/>
      <c r="Q35" s="25"/>
      <c r="R35" s="39"/>
    </row>
    <row r="36" spans="1:18" s="40" customFormat="1" ht="16.5" customHeight="1">
      <c r="A36" s="26" t="s">
        <v>41</v>
      </c>
      <c r="B36" s="18">
        <f>SUM(B37:B41)</f>
        <v>3170</v>
      </c>
      <c r="C36" s="19">
        <f aca="true" t="shared" si="10" ref="C36:P36">SUM(C37:C41)</f>
        <v>1163</v>
      </c>
      <c r="D36" s="19">
        <f t="shared" si="10"/>
        <v>2007</v>
      </c>
      <c r="E36" s="20">
        <f t="shared" si="10"/>
        <v>2295</v>
      </c>
      <c r="F36" s="20">
        <f t="shared" si="10"/>
        <v>717</v>
      </c>
      <c r="G36" s="20">
        <f t="shared" si="10"/>
        <v>1578</v>
      </c>
      <c r="H36" s="20">
        <f t="shared" si="10"/>
        <v>590</v>
      </c>
      <c r="I36" s="20">
        <f t="shared" si="10"/>
        <v>286</v>
      </c>
      <c r="J36" s="20">
        <f t="shared" si="10"/>
        <v>304</v>
      </c>
      <c r="K36" s="20">
        <f t="shared" si="10"/>
        <v>270</v>
      </c>
      <c r="L36" s="20">
        <f t="shared" si="10"/>
        <v>155</v>
      </c>
      <c r="M36" s="20">
        <f t="shared" si="10"/>
        <v>115</v>
      </c>
      <c r="N36" s="20">
        <f t="shared" si="10"/>
        <v>15</v>
      </c>
      <c r="O36" s="20">
        <f t="shared" si="10"/>
        <v>5</v>
      </c>
      <c r="P36" s="20">
        <f t="shared" si="10"/>
        <v>10</v>
      </c>
      <c r="Q36" s="27" t="s">
        <v>41</v>
      </c>
      <c r="R36" s="39"/>
    </row>
    <row r="37" spans="1:18" s="40" customFormat="1" ht="16.5" customHeight="1">
      <c r="A37" s="24" t="s">
        <v>55</v>
      </c>
      <c r="B37" s="18">
        <v>721</v>
      </c>
      <c r="C37" s="19">
        <v>256</v>
      </c>
      <c r="D37" s="19">
        <v>465</v>
      </c>
      <c r="E37" s="20">
        <f>F37+G37</f>
        <v>597</v>
      </c>
      <c r="F37" s="20">
        <v>183</v>
      </c>
      <c r="G37" s="20">
        <v>414</v>
      </c>
      <c r="H37" s="20">
        <f>I37+J37</f>
        <v>93</v>
      </c>
      <c r="I37" s="20">
        <v>52</v>
      </c>
      <c r="J37" s="20">
        <v>41</v>
      </c>
      <c r="K37" s="20">
        <f>L37+M37</f>
        <v>26</v>
      </c>
      <c r="L37" s="20">
        <v>18</v>
      </c>
      <c r="M37" s="20">
        <v>8</v>
      </c>
      <c r="N37" s="20">
        <f>O37+P37</f>
        <v>5</v>
      </c>
      <c r="O37" s="20">
        <v>3</v>
      </c>
      <c r="P37" s="20">
        <v>2</v>
      </c>
      <c r="Q37" s="25" t="s">
        <v>25</v>
      </c>
      <c r="R37" s="39"/>
    </row>
    <row r="38" spans="1:18" s="40" customFormat="1" ht="16.5" customHeight="1">
      <c r="A38" s="24" t="s">
        <v>56</v>
      </c>
      <c r="B38" s="18">
        <v>397</v>
      </c>
      <c r="C38" s="19">
        <v>176</v>
      </c>
      <c r="D38" s="19">
        <v>221</v>
      </c>
      <c r="E38" s="20">
        <f>F38+G38</f>
        <v>301</v>
      </c>
      <c r="F38" s="20">
        <v>114</v>
      </c>
      <c r="G38" s="20">
        <v>187</v>
      </c>
      <c r="H38" s="20">
        <f>I38+J38</f>
        <v>70</v>
      </c>
      <c r="I38" s="20">
        <v>44</v>
      </c>
      <c r="J38" s="20">
        <v>26</v>
      </c>
      <c r="K38" s="20">
        <f>L38+M38</f>
        <v>21</v>
      </c>
      <c r="L38" s="20">
        <v>18</v>
      </c>
      <c r="M38" s="20">
        <v>3</v>
      </c>
      <c r="N38" s="20">
        <f>O38+P38</f>
        <v>5</v>
      </c>
      <c r="O38" s="20">
        <v>0</v>
      </c>
      <c r="P38" s="20">
        <v>5</v>
      </c>
      <c r="Q38" s="25" t="s">
        <v>26</v>
      </c>
      <c r="R38" s="39"/>
    </row>
    <row r="39" spans="1:18" s="40" customFormat="1" ht="16.5" customHeight="1">
      <c r="A39" s="24" t="s">
        <v>57</v>
      </c>
      <c r="B39" s="18">
        <v>548</v>
      </c>
      <c r="C39" s="19">
        <v>223</v>
      </c>
      <c r="D39" s="19">
        <v>325</v>
      </c>
      <c r="E39" s="20">
        <f>F39+G39</f>
        <v>319</v>
      </c>
      <c r="F39" s="20">
        <v>92</v>
      </c>
      <c r="G39" s="20">
        <v>227</v>
      </c>
      <c r="H39" s="20">
        <f>I39+J39</f>
        <v>117</v>
      </c>
      <c r="I39" s="20">
        <v>60</v>
      </c>
      <c r="J39" s="20">
        <v>57</v>
      </c>
      <c r="K39" s="20">
        <f>L39+M39</f>
        <v>112</v>
      </c>
      <c r="L39" s="20">
        <v>71</v>
      </c>
      <c r="M39" s="20">
        <v>41</v>
      </c>
      <c r="N39" s="20">
        <f>O39+P39</f>
        <v>0</v>
      </c>
      <c r="O39" s="20">
        <v>0</v>
      </c>
      <c r="P39" s="20">
        <v>0</v>
      </c>
      <c r="Q39" s="25" t="s">
        <v>27</v>
      </c>
      <c r="R39" s="39"/>
    </row>
    <row r="40" spans="1:18" s="40" customFormat="1" ht="16.5" customHeight="1">
      <c r="A40" s="24" t="s">
        <v>58</v>
      </c>
      <c r="B40" s="18">
        <v>731</v>
      </c>
      <c r="C40" s="19">
        <v>159</v>
      </c>
      <c r="D40" s="19">
        <v>572</v>
      </c>
      <c r="E40" s="20">
        <f>F40+G40</f>
        <v>486</v>
      </c>
      <c r="F40" s="20">
        <v>96</v>
      </c>
      <c r="G40" s="20">
        <v>390</v>
      </c>
      <c r="H40" s="20">
        <f>I40+J40</f>
        <v>166</v>
      </c>
      <c r="I40" s="20">
        <v>36</v>
      </c>
      <c r="J40" s="20">
        <v>130</v>
      </c>
      <c r="K40" s="20">
        <f>L40+M40</f>
        <v>78</v>
      </c>
      <c r="L40" s="20">
        <v>27</v>
      </c>
      <c r="M40" s="20">
        <v>51</v>
      </c>
      <c r="N40" s="20">
        <f>O40+P40</f>
        <v>1</v>
      </c>
      <c r="O40" s="20">
        <v>0</v>
      </c>
      <c r="P40" s="20">
        <v>1</v>
      </c>
      <c r="Q40" s="25" t="s">
        <v>28</v>
      </c>
      <c r="R40" s="39"/>
    </row>
    <row r="41" spans="1:18" s="40" customFormat="1" ht="16.5" customHeight="1">
      <c r="A41" s="24" t="s">
        <v>59</v>
      </c>
      <c r="B41" s="18">
        <v>773</v>
      </c>
      <c r="C41" s="19">
        <v>349</v>
      </c>
      <c r="D41" s="19">
        <v>424</v>
      </c>
      <c r="E41" s="20">
        <f>F41+G41</f>
        <v>592</v>
      </c>
      <c r="F41" s="20">
        <v>232</v>
      </c>
      <c r="G41" s="20">
        <v>360</v>
      </c>
      <c r="H41" s="20">
        <f>I41+J41</f>
        <v>144</v>
      </c>
      <c r="I41" s="20">
        <v>94</v>
      </c>
      <c r="J41" s="20">
        <v>50</v>
      </c>
      <c r="K41" s="20">
        <f>L41+M41</f>
        <v>33</v>
      </c>
      <c r="L41" s="20">
        <v>21</v>
      </c>
      <c r="M41" s="20">
        <v>12</v>
      </c>
      <c r="N41" s="20">
        <f>O41+P41</f>
        <v>4</v>
      </c>
      <c r="O41" s="20">
        <v>2</v>
      </c>
      <c r="P41" s="20">
        <v>2</v>
      </c>
      <c r="Q41" s="25" t="s">
        <v>7</v>
      </c>
      <c r="R41" s="39"/>
    </row>
    <row r="42" spans="1:18" s="40" customFormat="1" ht="11.25" customHeight="1">
      <c r="A42" s="24"/>
      <c r="B42" s="18"/>
      <c r="C42" s="20"/>
      <c r="D42" s="20"/>
      <c r="E42" s="20"/>
      <c r="F42" s="20"/>
      <c r="G42" s="20"/>
      <c r="H42" s="20"/>
      <c r="I42" s="20"/>
      <c r="J42" s="20"/>
      <c r="K42" s="20"/>
      <c r="L42" s="20"/>
      <c r="M42" s="20"/>
      <c r="N42" s="20"/>
      <c r="O42" s="20"/>
      <c r="P42" s="20"/>
      <c r="Q42" s="25"/>
      <c r="R42" s="39"/>
    </row>
    <row r="43" spans="1:18" s="40" customFormat="1" ht="16.5" customHeight="1">
      <c r="A43" s="26" t="s">
        <v>42</v>
      </c>
      <c r="B43" s="18">
        <f>SUM(B44:B52)</f>
        <v>185357</v>
      </c>
      <c r="C43" s="19">
        <f aca="true" t="shared" si="11" ref="C43:P43">SUM(C44:C52)</f>
        <v>99665</v>
      </c>
      <c r="D43" s="19">
        <f t="shared" si="11"/>
        <v>85692</v>
      </c>
      <c r="E43" s="20">
        <f t="shared" si="11"/>
        <v>149047</v>
      </c>
      <c r="F43" s="20">
        <f t="shared" si="11"/>
        <v>74051</v>
      </c>
      <c r="G43" s="20">
        <f t="shared" si="11"/>
        <v>74996</v>
      </c>
      <c r="H43" s="20">
        <f t="shared" si="11"/>
        <v>27441</v>
      </c>
      <c r="I43" s="20">
        <f t="shared" si="11"/>
        <v>19354</v>
      </c>
      <c r="J43" s="20">
        <f t="shared" si="11"/>
        <v>8087</v>
      </c>
      <c r="K43" s="20">
        <f t="shared" si="11"/>
        <v>5428</v>
      </c>
      <c r="L43" s="20">
        <f t="shared" si="11"/>
        <v>4254</v>
      </c>
      <c r="M43" s="20">
        <f t="shared" si="11"/>
        <v>1174</v>
      </c>
      <c r="N43" s="20">
        <f t="shared" si="11"/>
        <v>3441</v>
      </c>
      <c r="O43" s="20">
        <f t="shared" si="11"/>
        <v>2006</v>
      </c>
      <c r="P43" s="20">
        <f t="shared" si="11"/>
        <v>1435</v>
      </c>
      <c r="Q43" s="27" t="s">
        <v>42</v>
      </c>
      <c r="R43" s="39"/>
    </row>
    <row r="44" spans="1:18" s="40" customFormat="1" ht="16.5" customHeight="1">
      <c r="A44" s="24" t="s">
        <v>55</v>
      </c>
      <c r="B44" s="18">
        <v>56995</v>
      </c>
      <c r="C44" s="19">
        <v>24099</v>
      </c>
      <c r="D44" s="19">
        <v>32896</v>
      </c>
      <c r="E44" s="20">
        <f>F44+G44</f>
        <v>48178</v>
      </c>
      <c r="F44" s="20">
        <v>18497</v>
      </c>
      <c r="G44" s="20">
        <v>29681</v>
      </c>
      <c r="H44" s="20">
        <f aca="true" t="shared" si="12" ref="H44:H52">I44+J44</f>
        <v>6337</v>
      </c>
      <c r="I44" s="20">
        <v>4008</v>
      </c>
      <c r="J44" s="20">
        <v>2329</v>
      </c>
      <c r="K44" s="20">
        <f aca="true" t="shared" si="13" ref="K44:K52">L44+M44</f>
        <v>1389</v>
      </c>
      <c r="L44" s="20">
        <v>1018</v>
      </c>
      <c r="M44" s="20">
        <v>371</v>
      </c>
      <c r="N44" s="20">
        <f aca="true" t="shared" si="14" ref="N44:N52">O44+P44</f>
        <v>1091</v>
      </c>
      <c r="O44" s="20">
        <v>576</v>
      </c>
      <c r="P44" s="20">
        <v>515</v>
      </c>
      <c r="Q44" s="25" t="s">
        <v>25</v>
      </c>
      <c r="R44" s="39"/>
    </row>
    <row r="45" spans="1:18" s="40" customFormat="1" ht="16.5" customHeight="1">
      <c r="A45" s="24" t="s">
        <v>56</v>
      </c>
      <c r="B45" s="18">
        <v>81765</v>
      </c>
      <c r="C45" s="19">
        <v>56898</v>
      </c>
      <c r="D45" s="19">
        <v>24867</v>
      </c>
      <c r="E45" s="20">
        <f aca="true" t="shared" si="15" ref="E45:E52">F45+G45</f>
        <v>63059</v>
      </c>
      <c r="F45" s="20">
        <v>41852</v>
      </c>
      <c r="G45" s="20">
        <v>21207</v>
      </c>
      <c r="H45" s="20">
        <f t="shared" si="12"/>
        <v>14863</v>
      </c>
      <c r="I45" s="20">
        <v>11904</v>
      </c>
      <c r="J45" s="20">
        <v>2959</v>
      </c>
      <c r="K45" s="20">
        <f t="shared" si="13"/>
        <v>2498</v>
      </c>
      <c r="L45" s="20">
        <v>2191</v>
      </c>
      <c r="M45" s="20">
        <v>307</v>
      </c>
      <c r="N45" s="20">
        <f t="shared" si="14"/>
        <v>1345</v>
      </c>
      <c r="O45" s="20">
        <v>951</v>
      </c>
      <c r="P45" s="20">
        <v>394</v>
      </c>
      <c r="Q45" s="25" t="s">
        <v>26</v>
      </c>
      <c r="R45" s="39"/>
    </row>
    <row r="46" spans="1:18" s="40" customFormat="1" ht="16.5" customHeight="1">
      <c r="A46" s="24" t="s">
        <v>60</v>
      </c>
      <c r="B46" s="18">
        <v>2202</v>
      </c>
      <c r="C46" s="19">
        <v>1897</v>
      </c>
      <c r="D46" s="19">
        <v>305</v>
      </c>
      <c r="E46" s="20">
        <f t="shared" si="15"/>
        <v>1804</v>
      </c>
      <c r="F46" s="20">
        <v>1563</v>
      </c>
      <c r="G46" s="20">
        <v>241</v>
      </c>
      <c r="H46" s="20">
        <f t="shared" si="12"/>
        <v>282</v>
      </c>
      <c r="I46" s="20">
        <v>224</v>
      </c>
      <c r="J46" s="20">
        <v>58</v>
      </c>
      <c r="K46" s="20">
        <f t="shared" si="13"/>
        <v>63</v>
      </c>
      <c r="L46" s="20">
        <v>58</v>
      </c>
      <c r="M46" s="20">
        <v>5</v>
      </c>
      <c r="N46" s="20">
        <f t="shared" si="14"/>
        <v>53</v>
      </c>
      <c r="O46" s="20">
        <v>52</v>
      </c>
      <c r="P46" s="20">
        <v>1</v>
      </c>
      <c r="Q46" s="25" t="s">
        <v>29</v>
      </c>
      <c r="R46" s="39"/>
    </row>
    <row r="47" spans="1:18" s="40" customFormat="1" ht="16.5" customHeight="1">
      <c r="A47" s="24" t="s">
        <v>61</v>
      </c>
      <c r="B47" s="18">
        <v>1275</v>
      </c>
      <c r="C47" s="19">
        <v>961</v>
      </c>
      <c r="D47" s="19">
        <v>314</v>
      </c>
      <c r="E47" s="20">
        <f t="shared" si="15"/>
        <v>1113</v>
      </c>
      <c r="F47" s="20">
        <v>840</v>
      </c>
      <c r="G47" s="20">
        <v>273</v>
      </c>
      <c r="H47" s="20">
        <f t="shared" si="12"/>
        <v>137</v>
      </c>
      <c r="I47" s="20">
        <v>97</v>
      </c>
      <c r="J47" s="20">
        <v>40</v>
      </c>
      <c r="K47" s="20">
        <f t="shared" si="13"/>
        <v>16</v>
      </c>
      <c r="L47" s="20">
        <v>16</v>
      </c>
      <c r="M47" s="20">
        <v>0</v>
      </c>
      <c r="N47" s="20">
        <f t="shared" si="14"/>
        <v>9</v>
      </c>
      <c r="O47" s="20">
        <v>8</v>
      </c>
      <c r="P47" s="20">
        <v>1</v>
      </c>
      <c r="Q47" s="25" t="s">
        <v>30</v>
      </c>
      <c r="R47" s="39"/>
    </row>
    <row r="48" spans="1:18" s="40" customFormat="1" ht="16.5" customHeight="1">
      <c r="A48" s="24" t="s">
        <v>57</v>
      </c>
      <c r="B48" s="18">
        <v>4623</v>
      </c>
      <c r="C48" s="19">
        <v>1641</v>
      </c>
      <c r="D48" s="19">
        <v>2982</v>
      </c>
      <c r="E48" s="20">
        <f t="shared" si="15"/>
        <v>3389</v>
      </c>
      <c r="F48" s="20">
        <v>1000</v>
      </c>
      <c r="G48" s="20">
        <v>2389</v>
      </c>
      <c r="H48" s="20">
        <f t="shared" si="12"/>
        <v>911</v>
      </c>
      <c r="I48" s="20">
        <v>444</v>
      </c>
      <c r="J48" s="20">
        <v>467</v>
      </c>
      <c r="K48" s="20">
        <f t="shared" si="13"/>
        <v>301</v>
      </c>
      <c r="L48" s="20">
        <v>184</v>
      </c>
      <c r="M48" s="20">
        <v>117</v>
      </c>
      <c r="N48" s="20">
        <f t="shared" si="14"/>
        <v>22</v>
      </c>
      <c r="O48" s="20">
        <v>13</v>
      </c>
      <c r="P48" s="20">
        <v>9</v>
      </c>
      <c r="Q48" s="25" t="s">
        <v>27</v>
      </c>
      <c r="R48" s="39"/>
    </row>
    <row r="49" spans="1:18" s="40" customFormat="1" ht="16.5" customHeight="1">
      <c r="A49" s="24" t="s">
        <v>62</v>
      </c>
      <c r="B49" s="18">
        <v>6223</v>
      </c>
      <c r="C49" s="19">
        <v>0</v>
      </c>
      <c r="D49" s="19">
        <v>6223</v>
      </c>
      <c r="E49" s="20">
        <f t="shared" si="15"/>
        <v>5590</v>
      </c>
      <c r="F49" s="20">
        <v>0</v>
      </c>
      <c r="G49" s="20">
        <v>5590</v>
      </c>
      <c r="H49" s="20">
        <f t="shared" si="12"/>
        <v>549</v>
      </c>
      <c r="I49" s="20">
        <v>0</v>
      </c>
      <c r="J49" s="20">
        <v>549</v>
      </c>
      <c r="K49" s="20">
        <f t="shared" si="13"/>
        <v>57</v>
      </c>
      <c r="L49" s="20">
        <v>0</v>
      </c>
      <c r="M49" s="20">
        <v>57</v>
      </c>
      <c r="N49" s="20">
        <f t="shared" si="14"/>
        <v>27</v>
      </c>
      <c r="O49" s="20">
        <v>0</v>
      </c>
      <c r="P49" s="20">
        <v>27</v>
      </c>
      <c r="Q49" s="25" t="s">
        <v>31</v>
      </c>
      <c r="R49" s="39"/>
    </row>
    <row r="50" spans="1:18" s="40" customFormat="1" ht="16.5" customHeight="1">
      <c r="A50" s="24" t="s">
        <v>63</v>
      </c>
      <c r="B50" s="18">
        <v>7491</v>
      </c>
      <c r="C50" s="19">
        <v>2332</v>
      </c>
      <c r="D50" s="19">
        <v>5159</v>
      </c>
      <c r="E50" s="20">
        <f t="shared" si="15"/>
        <v>6567</v>
      </c>
      <c r="F50" s="20">
        <v>1839</v>
      </c>
      <c r="G50" s="20">
        <v>4728</v>
      </c>
      <c r="H50" s="20">
        <f t="shared" si="12"/>
        <v>795</v>
      </c>
      <c r="I50" s="20">
        <v>423</v>
      </c>
      <c r="J50" s="20">
        <v>372</v>
      </c>
      <c r="K50" s="20">
        <f t="shared" si="13"/>
        <v>79</v>
      </c>
      <c r="L50" s="20">
        <v>54</v>
      </c>
      <c r="M50" s="20">
        <v>25</v>
      </c>
      <c r="N50" s="20">
        <f t="shared" si="14"/>
        <v>50</v>
      </c>
      <c r="O50" s="20">
        <v>16</v>
      </c>
      <c r="P50" s="20">
        <v>34</v>
      </c>
      <c r="Q50" s="25" t="s">
        <v>32</v>
      </c>
      <c r="R50" s="39"/>
    </row>
    <row r="51" spans="1:18" s="40" customFormat="1" ht="16.5" customHeight="1">
      <c r="A51" s="24" t="s">
        <v>58</v>
      </c>
      <c r="B51" s="18">
        <v>9118</v>
      </c>
      <c r="C51" s="19">
        <v>2642</v>
      </c>
      <c r="D51" s="19">
        <v>6476</v>
      </c>
      <c r="E51" s="20">
        <f t="shared" si="15"/>
        <v>7289</v>
      </c>
      <c r="F51" s="20">
        <v>1893</v>
      </c>
      <c r="G51" s="20">
        <v>5396</v>
      </c>
      <c r="H51" s="20">
        <f t="shared" si="12"/>
        <v>949</v>
      </c>
      <c r="I51" s="20">
        <v>349</v>
      </c>
      <c r="J51" s="20">
        <v>600</v>
      </c>
      <c r="K51" s="20">
        <f t="shared" si="13"/>
        <v>468</v>
      </c>
      <c r="L51" s="20">
        <v>269</v>
      </c>
      <c r="M51" s="20">
        <v>199</v>
      </c>
      <c r="N51" s="20">
        <f t="shared" si="14"/>
        <v>412</v>
      </c>
      <c r="O51" s="20">
        <v>131</v>
      </c>
      <c r="P51" s="20">
        <v>281</v>
      </c>
      <c r="Q51" s="25" t="s">
        <v>28</v>
      </c>
      <c r="R51" s="39"/>
    </row>
    <row r="52" spans="1:18" s="40" customFormat="1" ht="16.5" customHeight="1">
      <c r="A52" s="24" t="s">
        <v>64</v>
      </c>
      <c r="B52" s="18">
        <v>15665</v>
      </c>
      <c r="C52" s="19">
        <v>9195</v>
      </c>
      <c r="D52" s="19">
        <v>6470</v>
      </c>
      <c r="E52" s="20">
        <f t="shared" si="15"/>
        <v>12058</v>
      </c>
      <c r="F52" s="20">
        <v>6567</v>
      </c>
      <c r="G52" s="20">
        <v>5491</v>
      </c>
      <c r="H52" s="20">
        <f t="shared" si="12"/>
        <v>2618</v>
      </c>
      <c r="I52" s="20">
        <v>1905</v>
      </c>
      <c r="J52" s="20">
        <v>713</v>
      </c>
      <c r="K52" s="20">
        <f t="shared" si="13"/>
        <v>557</v>
      </c>
      <c r="L52" s="20">
        <v>464</v>
      </c>
      <c r="M52" s="20">
        <v>93</v>
      </c>
      <c r="N52" s="20">
        <f t="shared" si="14"/>
        <v>432</v>
      </c>
      <c r="O52" s="20">
        <v>259</v>
      </c>
      <c r="P52" s="20">
        <v>173</v>
      </c>
      <c r="Q52" s="25" t="s">
        <v>7</v>
      </c>
      <c r="R52" s="39"/>
    </row>
    <row r="53" spans="1:18" s="40" customFormat="1" ht="11.25" customHeight="1">
      <c r="A53" s="28"/>
      <c r="B53" s="18"/>
      <c r="C53" s="20"/>
      <c r="D53" s="20"/>
      <c r="E53" s="20"/>
      <c r="F53" s="20"/>
      <c r="G53" s="20"/>
      <c r="H53" s="20"/>
      <c r="I53" s="20"/>
      <c r="J53" s="20"/>
      <c r="K53" s="20"/>
      <c r="L53" s="20"/>
      <c r="M53" s="20"/>
      <c r="N53" s="20"/>
      <c r="O53" s="20"/>
      <c r="P53" s="20"/>
      <c r="Q53" s="29"/>
      <c r="R53" s="39"/>
    </row>
    <row r="54" spans="1:18" s="1" customFormat="1" ht="16.5" customHeight="1">
      <c r="A54" s="8" t="s">
        <v>33</v>
      </c>
      <c r="B54" s="16">
        <f>B55+B56</f>
        <v>1177</v>
      </c>
      <c r="C54" s="21">
        <f aca="true" t="shared" si="16" ref="C54:P54">C55+C56</f>
        <v>895</v>
      </c>
      <c r="D54" s="21">
        <f t="shared" si="16"/>
        <v>282</v>
      </c>
      <c r="E54" s="17">
        <f t="shared" si="16"/>
        <v>664</v>
      </c>
      <c r="F54" s="21">
        <f t="shared" si="16"/>
        <v>448</v>
      </c>
      <c r="G54" s="21">
        <f t="shared" si="16"/>
        <v>216</v>
      </c>
      <c r="H54" s="17">
        <f t="shared" si="16"/>
        <v>381</v>
      </c>
      <c r="I54" s="17">
        <f t="shared" si="16"/>
        <v>331</v>
      </c>
      <c r="J54" s="17">
        <f t="shared" si="16"/>
        <v>50</v>
      </c>
      <c r="K54" s="17">
        <f t="shared" si="16"/>
        <v>109</v>
      </c>
      <c r="L54" s="17">
        <f t="shared" si="16"/>
        <v>96</v>
      </c>
      <c r="M54" s="17">
        <f t="shared" si="16"/>
        <v>13</v>
      </c>
      <c r="N54" s="17">
        <f t="shared" si="16"/>
        <v>23</v>
      </c>
      <c r="O54" s="17">
        <f t="shared" si="16"/>
        <v>20</v>
      </c>
      <c r="P54" s="17">
        <f t="shared" si="16"/>
        <v>3</v>
      </c>
      <c r="Q54" s="9" t="s">
        <v>33</v>
      </c>
      <c r="R54" s="13"/>
    </row>
    <row r="55" spans="1:18" s="40" customFormat="1" ht="16.5" customHeight="1">
      <c r="A55" s="24" t="s">
        <v>56</v>
      </c>
      <c r="B55" s="18">
        <v>1029</v>
      </c>
      <c r="C55" s="19">
        <v>776</v>
      </c>
      <c r="D55" s="19">
        <v>253</v>
      </c>
      <c r="E55" s="19">
        <f>F55+G55</f>
        <v>589</v>
      </c>
      <c r="F55" s="20">
        <v>391</v>
      </c>
      <c r="G55" s="20">
        <v>198</v>
      </c>
      <c r="H55" s="19">
        <f>I55+J55</f>
        <v>353</v>
      </c>
      <c r="I55" s="20">
        <v>309</v>
      </c>
      <c r="J55" s="20">
        <v>44</v>
      </c>
      <c r="K55" s="19">
        <f>L55+M55</f>
        <v>68</v>
      </c>
      <c r="L55" s="20">
        <v>59</v>
      </c>
      <c r="M55" s="20">
        <v>9</v>
      </c>
      <c r="N55" s="19">
        <f>O55+P55</f>
        <v>19</v>
      </c>
      <c r="O55" s="20">
        <v>17</v>
      </c>
      <c r="P55" s="20">
        <v>2</v>
      </c>
      <c r="Q55" s="25" t="s">
        <v>34</v>
      </c>
      <c r="R55" s="39"/>
    </row>
    <row r="56" spans="1:18" s="40" customFormat="1" ht="16.5" customHeight="1">
      <c r="A56" s="24" t="s">
        <v>65</v>
      </c>
      <c r="B56" s="18">
        <v>148</v>
      </c>
      <c r="C56" s="19">
        <v>119</v>
      </c>
      <c r="D56" s="19">
        <v>29</v>
      </c>
      <c r="E56" s="19">
        <f>F56+G56</f>
        <v>75</v>
      </c>
      <c r="F56" s="20">
        <v>57</v>
      </c>
      <c r="G56" s="20">
        <v>18</v>
      </c>
      <c r="H56" s="19">
        <f>I56+J56</f>
        <v>28</v>
      </c>
      <c r="I56" s="20">
        <v>22</v>
      </c>
      <c r="J56" s="20">
        <v>6</v>
      </c>
      <c r="K56" s="19">
        <f>L56+M56</f>
        <v>41</v>
      </c>
      <c r="L56" s="20">
        <v>37</v>
      </c>
      <c r="M56" s="20">
        <v>4</v>
      </c>
      <c r="N56" s="19">
        <f>O56+P56</f>
        <v>4</v>
      </c>
      <c r="O56" s="20">
        <v>3</v>
      </c>
      <c r="P56" s="20">
        <v>1</v>
      </c>
      <c r="Q56" s="25" t="s">
        <v>35</v>
      </c>
      <c r="R56" s="39"/>
    </row>
    <row r="57" spans="1:18" s="40" customFormat="1" ht="11.25" customHeight="1">
      <c r="A57" s="24"/>
      <c r="B57" s="18"/>
      <c r="C57" s="20"/>
      <c r="D57" s="20"/>
      <c r="E57" s="19"/>
      <c r="F57" s="20"/>
      <c r="G57" s="20"/>
      <c r="H57" s="19"/>
      <c r="I57" s="20"/>
      <c r="J57" s="20"/>
      <c r="K57" s="19"/>
      <c r="L57" s="20"/>
      <c r="M57" s="20"/>
      <c r="N57" s="19"/>
      <c r="O57" s="20"/>
      <c r="P57" s="20"/>
      <c r="Q57" s="25"/>
      <c r="R57" s="39"/>
    </row>
    <row r="58" spans="1:18" s="40" customFormat="1" ht="16.5" customHeight="1">
      <c r="A58" s="26" t="s">
        <v>36</v>
      </c>
      <c r="B58" s="18">
        <v>148</v>
      </c>
      <c r="C58" s="19">
        <v>119</v>
      </c>
      <c r="D58" s="19">
        <v>29</v>
      </c>
      <c r="E58" s="19">
        <f>F58+G58</f>
        <v>75</v>
      </c>
      <c r="F58" s="20">
        <v>57</v>
      </c>
      <c r="G58" s="20">
        <v>18</v>
      </c>
      <c r="H58" s="19">
        <f>I58+J58</f>
        <v>28</v>
      </c>
      <c r="I58" s="20">
        <v>22</v>
      </c>
      <c r="J58" s="20">
        <v>6</v>
      </c>
      <c r="K58" s="19">
        <f>L58+M58</f>
        <v>41</v>
      </c>
      <c r="L58" s="20">
        <v>37</v>
      </c>
      <c r="M58" s="20">
        <v>4</v>
      </c>
      <c r="N58" s="19">
        <f>O58+P58</f>
        <v>4</v>
      </c>
      <c r="O58" s="20">
        <v>3</v>
      </c>
      <c r="P58" s="20">
        <v>1</v>
      </c>
      <c r="Q58" s="27" t="s">
        <v>36</v>
      </c>
      <c r="R58" s="39"/>
    </row>
    <row r="59" spans="1:18" s="40" customFormat="1" ht="16.5" customHeight="1">
      <c r="A59" s="24" t="s">
        <v>61</v>
      </c>
      <c r="B59" s="18">
        <v>148</v>
      </c>
      <c r="C59" s="19">
        <v>119</v>
      </c>
      <c r="D59" s="19">
        <v>29</v>
      </c>
      <c r="E59" s="19">
        <f>F59+G59</f>
        <v>75</v>
      </c>
      <c r="F59" s="20">
        <v>57</v>
      </c>
      <c r="G59" s="20">
        <v>18</v>
      </c>
      <c r="H59" s="19">
        <f>I59+J59</f>
        <v>28</v>
      </c>
      <c r="I59" s="20">
        <v>22</v>
      </c>
      <c r="J59" s="20">
        <v>6</v>
      </c>
      <c r="K59" s="19">
        <f>L59+M59</f>
        <v>41</v>
      </c>
      <c r="L59" s="20">
        <v>37</v>
      </c>
      <c r="M59" s="20">
        <v>4</v>
      </c>
      <c r="N59" s="19">
        <f>O59+P59</f>
        <v>4</v>
      </c>
      <c r="O59" s="20">
        <v>3</v>
      </c>
      <c r="P59" s="20">
        <v>1</v>
      </c>
      <c r="Q59" s="25" t="s">
        <v>30</v>
      </c>
      <c r="R59" s="39"/>
    </row>
    <row r="60" spans="1:18" s="40" customFormat="1" ht="11.25" customHeight="1">
      <c r="A60" s="24"/>
      <c r="B60" s="18"/>
      <c r="C60" s="20"/>
      <c r="D60" s="20"/>
      <c r="E60" s="19"/>
      <c r="F60" s="20"/>
      <c r="G60" s="20"/>
      <c r="H60" s="19"/>
      <c r="I60" s="20"/>
      <c r="J60" s="20"/>
      <c r="K60" s="19"/>
      <c r="L60" s="20"/>
      <c r="M60" s="20"/>
      <c r="N60" s="19"/>
      <c r="O60" s="20"/>
      <c r="P60" s="20"/>
      <c r="Q60" s="25"/>
      <c r="R60" s="39"/>
    </row>
    <row r="61" spans="1:18" s="40" customFormat="1" ht="17.25" customHeight="1">
      <c r="A61" s="26" t="s">
        <v>37</v>
      </c>
      <c r="B61" s="18">
        <v>1029</v>
      </c>
      <c r="C61" s="19">
        <v>776</v>
      </c>
      <c r="D61" s="19">
        <v>253</v>
      </c>
      <c r="E61" s="19">
        <f>F61+G61</f>
        <v>589</v>
      </c>
      <c r="F61" s="20">
        <v>391</v>
      </c>
      <c r="G61" s="20">
        <v>198</v>
      </c>
      <c r="H61" s="19">
        <f>I61+J61</f>
        <v>353</v>
      </c>
      <c r="I61" s="20">
        <v>309</v>
      </c>
      <c r="J61" s="20">
        <v>44</v>
      </c>
      <c r="K61" s="19">
        <f>L61+M61</f>
        <v>68</v>
      </c>
      <c r="L61" s="20">
        <v>59</v>
      </c>
      <c r="M61" s="20">
        <v>9</v>
      </c>
      <c r="N61" s="19">
        <f>O61+P61</f>
        <v>19</v>
      </c>
      <c r="O61" s="20">
        <v>17</v>
      </c>
      <c r="P61" s="20">
        <v>2</v>
      </c>
      <c r="Q61" s="27" t="s">
        <v>37</v>
      </c>
      <c r="R61" s="39"/>
    </row>
    <row r="62" spans="1:18" s="40" customFormat="1" ht="16.5" customHeight="1">
      <c r="A62" s="24" t="s">
        <v>66</v>
      </c>
      <c r="B62" s="18">
        <v>1029</v>
      </c>
      <c r="C62" s="19">
        <v>776</v>
      </c>
      <c r="D62" s="19">
        <v>253</v>
      </c>
      <c r="E62" s="19">
        <f>F62+G62</f>
        <v>589</v>
      </c>
      <c r="F62" s="20">
        <v>391</v>
      </c>
      <c r="G62" s="20">
        <v>198</v>
      </c>
      <c r="H62" s="19">
        <f>I62+J62</f>
        <v>353</v>
      </c>
      <c r="I62" s="20">
        <v>309</v>
      </c>
      <c r="J62" s="20">
        <v>44</v>
      </c>
      <c r="K62" s="19">
        <f>L62+M62</f>
        <v>68</v>
      </c>
      <c r="L62" s="20">
        <v>59</v>
      </c>
      <c r="M62" s="20">
        <v>9</v>
      </c>
      <c r="N62" s="19">
        <f>O62+P62</f>
        <v>19</v>
      </c>
      <c r="O62" s="20">
        <v>17</v>
      </c>
      <c r="P62" s="20">
        <v>2</v>
      </c>
      <c r="Q62" s="25" t="s">
        <v>26</v>
      </c>
      <c r="R62" s="39"/>
    </row>
    <row r="63" spans="1:18" s="40" customFormat="1" ht="11.25" customHeight="1">
      <c r="A63" s="30"/>
      <c r="B63" s="22"/>
      <c r="C63" s="23"/>
      <c r="D63" s="23"/>
      <c r="E63" s="23"/>
      <c r="F63" s="23"/>
      <c r="G63" s="23"/>
      <c r="H63" s="23"/>
      <c r="I63" s="23"/>
      <c r="J63" s="23"/>
      <c r="K63" s="23"/>
      <c r="L63" s="23"/>
      <c r="M63" s="23"/>
      <c r="N63" s="23"/>
      <c r="O63" s="23"/>
      <c r="P63" s="23"/>
      <c r="Q63" s="10"/>
      <c r="R63" s="39"/>
    </row>
    <row r="64" spans="1:18" s="1" customFormat="1" ht="11.25" customHeight="1">
      <c r="A64" s="31"/>
      <c r="B64" s="14"/>
      <c r="C64" s="15"/>
      <c r="D64" s="15"/>
      <c r="E64" s="15"/>
      <c r="F64" s="15"/>
      <c r="G64" s="15"/>
      <c r="H64" s="15"/>
      <c r="I64" s="15"/>
      <c r="J64" s="15"/>
      <c r="K64" s="15"/>
      <c r="L64" s="15"/>
      <c r="M64" s="15"/>
      <c r="N64" s="15"/>
      <c r="O64" s="15"/>
      <c r="P64" s="15"/>
      <c r="Q64" s="7"/>
      <c r="R64" s="13"/>
    </row>
    <row r="65" spans="1:18" s="1" customFormat="1" ht="16.5" customHeight="1">
      <c r="A65" s="4" t="s">
        <v>10</v>
      </c>
      <c r="B65" s="14">
        <v>193278</v>
      </c>
      <c r="C65" s="15">
        <v>105628</v>
      </c>
      <c r="D65" s="15">
        <v>87650</v>
      </c>
      <c r="E65" s="15">
        <v>150430</v>
      </c>
      <c r="F65" s="15">
        <v>75016</v>
      </c>
      <c r="G65" s="15">
        <v>75414</v>
      </c>
      <c r="H65" s="15">
        <v>32870</v>
      </c>
      <c r="I65" s="15">
        <v>23444</v>
      </c>
      <c r="J65" s="15">
        <v>9426</v>
      </c>
      <c r="K65" s="15">
        <v>6708</v>
      </c>
      <c r="L65" s="15">
        <v>5196</v>
      </c>
      <c r="M65" s="15">
        <v>1512</v>
      </c>
      <c r="N65" s="15">
        <v>3270</v>
      </c>
      <c r="O65" s="15">
        <v>1972</v>
      </c>
      <c r="P65" s="15">
        <v>1298</v>
      </c>
      <c r="Q65" s="5" t="s">
        <v>10</v>
      </c>
      <c r="R65" s="13"/>
    </row>
    <row r="66" spans="1:18" s="1" customFormat="1" ht="11.25" customHeight="1">
      <c r="A66" s="11"/>
      <c r="B66" s="12"/>
      <c r="C66" s="11"/>
      <c r="D66" s="11"/>
      <c r="E66" s="11"/>
      <c r="F66" s="11"/>
      <c r="G66" s="11"/>
      <c r="H66" s="11"/>
      <c r="I66" s="11"/>
      <c r="J66" s="11"/>
      <c r="K66" s="11"/>
      <c r="L66" s="11"/>
      <c r="M66" s="11"/>
      <c r="N66" s="11"/>
      <c r="O66" s="11"/>
      <c r="P66" s="11"/>
      <c r="Q66" s="12"/>
      <c r="R66" s="13"/>
    </row>
    <row r="67" spans="1:18" s="1" customFormat="1" ht="9" customHeight="1">
      <c r="A67" s="13"/>
      <c r="B67" s="13"/>
      <c r="C67" s="13"/>
      <c r="D67" s="13"/>
      <c r="E67" s="13"/>
      <c r="F67" s="13"/>
      <c r="G67" s="13"/>
      <c r="H67" s="13"/>
      <c r="I67" s="13"/>
      <c r="J67" s="13"/>
      <c r="K67" s="13"/>
      <c r="L67" s="13"/>
      <c r="M67" s="13"/>
      <c r="N67" s="13"/>
      <c r="O67" s="13"/>
      <c r="P67" s="13"/>
      <c r="R67" s="13"/>
    </row>
    <row r="68" spans="1:18" s="1" customFormat="1" ht="15.75" customHeight="1">
      <c r="A68" s="1" t="s">
        <v>38</v>
      </c>
      <c r="B68" s="13"/>
      <c r="C68" s="13"/>
      <c r="D68" s="13"/>
      <c r="E68" s="13"/>
      <c r="F68" s="13"/>
      <c r="G68" s="13"/>
      <c r="H68" s="13"/>
      <c r="I68" s="13"/>
      <c r="J68" s="13"/>
      <c r="K68" s="13"/>
      <c r="L68" s="13"/>
      <c r="M68" s="13"/>
      <c r="N68" s="13"/>
      <c r="O68" s="13"/>
      <c r="P68" s="13"/>
      <c r="R68" s="13"/>
    </row>
    <row r="69" spans="1:18" s="1" customFormat="1" ht="15.75" customHeight="1">
      <c r="A69" s="1" t="s">
        <v>39</v>
      </c>
      <c r="R69" s="13"/>
    </row>
    <row r="70" spans="1:18" s="1" customFormat="1" ht="15.75" customHeight="1">
      <c r="A70" s="1" t="s">
        <v>43</v>
      </c>
      <c r="R70" s="13"/>
    </row>
    <row r="71" s="1" customFormat="1" ht="13.5" customHeight="1">
      <c r="R71" s="13"/>
    </row>
    <row r="72" s="1" customFormat="1" ht="13.5" customHeight="1">
      <c r="R72" s="13"/>
    </row>
  </sheetData>
  <sheetProtection/>
  <mergeCells count="7">
    <mergeCell ref="K4:M5"/>
    <mergeCell ref="N4:P5"/>
    <mergeCell ref="Q4:Q6"/>
    <mergeCell ref="A4:A6"/>
    <mergeCell ref="B4:D5"/>
    <mergeCell ref="E4:G5"/>
    <mergeCell ref="H4:J5"/>
  </mergeCells>
  <printOptions/>
  <pageMargins left="1.01" right="0.7874015748031497" top="0.5905511811023623" bottom="0.5905511811023623" header="0.5118110236220472" footer="0.5118110236220472"/>
  <pageSetup horizontalDpi="600" verticalDpi="600" orientation="portrait" paperSize="9" scale="69" r:id="rId1"/>
  <rowBreaks count="1" manualBreakCount="1">
    <brk id="7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kyoto</cp:lastModifiedBy>
  <cp:lastPrinted>2010-05-12T05:29:07Z</cp:lastPrinted>
  <dcterms:created xsi:type="dcterms:W3CDTF">2008-11-17T10:45:45Z</dcterms:created>
  <dcterms:modified xsi:type="dcterms:W3CDTF">2010-06-21T02:29:43Z</dcterms:modified>
  <cp:category/>
  <cp:version/>
  <cp:contentType/>
  <cp:contentStatus/>
</cp:coreProperties>
</file>