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<sst xmlns="http://schemas.openxmlformats.org/spreadsheetml/2006/main" count="372" uniqueCount="253">
  <si>
    <t>－</t>
  </si>
  <si>
    <t>第７表　国勢統計区(元学区)別の事業所数，従業者数及び製造品出荷</t>
  </si>
  <si>
    <t xml:space="preserve">額等 (従業者４人以上の事業所) </t>
  </si>
  <si>
    <t>事業所数</t>
  </si>
  <si>
    <t>従業者数</t>
  </si>
  <si>
    <t>（単位　金額：万円）</t>
  </si>
  <si>
    <t>国勢統計区</t>
  </si>
  <si>
    <t>製造品出荷額等</t>
  </si>
  <si>
    <t>京都市</t>
  </si>
  <si>
    <t>西陣</t>
  </si>
  <si>
    <t>養正</t>
  </si>
  <si>
    <t>東山区</t>
  </si>
  <si>
    <t>植柳</t>
  </si>
  <si>
    <t>東和</t>
  </si>
  <si>
    <t>西京区</t>
  </si>
  <si>
    <t>南浜</t>
  </si>
  <si>
    <t>成逸</t>
  </si>
  <si>
    <t>養徳</t>
  </si>
  <si>
    <t>修道</t>
  </si>
  <si>
    <t>皆山</t>
  </si>
  <si>
    <t>上鳥羽</t>
  </si>
  <si>
    <t>嵐山東</t>
  </si>
  <si>
    <t>向島</t>
  </si>
  <si>
    <t>北区</t>
  </si>
  <si>
    <t>室町</t>
  </si>
  <si>
    <t>下鴨</t>
  </si>
  <si>
    <t>六原</t>
  </si>
  <si>
    <t>安寧</t>
  </si>
  <si>
    <t>久世</t>
  </si>
  <si>
    <t>松尾</t>
  </si>
  <si>
    <t>向島南</t>
  </si>
  <si>
    <t>待鳳</t>
  </si>
  <si>
    <t>京極</t>
  </si>
  <si>
    <t>葵</t>
  </si>
  <si>
    <t>清水</t>
  </si>
  <si>
    <t>梅逕</t>
  </si>
  <si>
    <t>祥栄</t>
  </si>
  <si>
    <t>松陽</t>
  </si>
  <si>
    <t>向島二ノ丸</t>
  </si>
  <si>
    <t>紫竹</t>
  </si>
  <si>
    <t>春日</t>
  </si>
  <si>
    <t>松ケ崎</t>
  </si>
  <si>
    <t>今熊野</t>
  </si>
  <si>
    <t>大内</t>
  </si>
  <si>
    <t>吉祥院</t>
  </si>
  <si>
    <t>桂川</t>
  </si>
  <si>
    <t>向島二ノ丸北</t>
  </si>
  <si>
    <t>鳳徳</t>
  </si>
  <si>
    <t>滋野</t>
  </si>
  <si>
    <t>月輪</t>
  </si>
  <si>
    <t>七条</t>
  </si>
  <si>
    <t>祥豊</t>
  </si>
  <si>
    <t>桂徳</t>
  </si>
  <si>
    <t>向島藤ノ木</t>
  </si>
  <si>
    <t>紫野</t>
  </si>
  <si>
    <t>待賢</t>
  </si>
  <si>
    <t>中京区</t>
  </si>
  <si>
    <t>一橋</t>
  </si>
  <si>
    <t>西大路</t>
  </si>
  <si>
    <t>唐橋</t>
  </si>
  <si>
    <t>桂</t>
  </si>
  <si>
    <t>桃山</t>
  </si>
  <si>
    <t>楽只</t>
  </si>
  <si>
    <t>出水</t>
  </si>
  <si>
    <t>教業</t>
  </si>
  <si>
    <t>貞教</t>
  </si>
  <si>
    <t>七条第三</t>
  </si>
  <si>
    <t>桂東</t>
  </si>
  <si>
    <t>桃山東</t>
  </si>
  <si>
    <t>鷹峯</t>
  </si>
  <si>
    <t>仁和</t>
  </si>
  <si>
    <t>城巽</t>
  </si>
  <si>
    <t>新道</t>
  </si>
  <si>
    <t>光徳</t>
  </si>
  <si>
    <t>右京区</t>
  </si>
  <si>
    <t>川岡</t>
  </si>
  <si>
    <t>桃山南</t>
  </si>
  <si>
    <t>大宮</t>
  </si>
  <si>
    <t>翔鸞</t>
  </si>
  <si>
    <t>龍池</t>
  </si>
  <si>
    <t>弥栄</t>
  </si>
  <si>
    <t>淳風</t>
  </si>
  <si>
    <t>太秦</t>
  </si>
  <si>
    <t>川岡東</t>
  </si>
  <si>
    <t>稲荷</t>
  </si>
  <si>
    <t>柊野</t>
  </si>
  <si>
    <t>明倫</t>
  </si>
  <si>
    <t>有済</t>
  </si>
  <si>
    <t>醒泉</t>
  </si>
  <si>
    <t>南太秦</t>
  </si>
  <si>
    <t>樫原</t>
  </si>
  <si>
    <t>砂川</t>
  </si>
  <si>
    <t>上賀茂</t>
  </si>
  <si>
    <t>左京区</t>
  </si>
  <si>
    <t>本能</t>
  </si>
  <si>
    <t>粟田</t>
  </si>
  <si>
    <t>郁文</t>
  </si>
  <si>
    <t>嵯峨野</t>
  </si>
  <si>
    <t>大枝</t>
  </si>
  <si>
    <t>深草</t>
  </si>
  <si>
    <t>元町</t>
  </si>
  <si>
    <t>岩倉</t>
  </si>
  <si>
    <t>乾</t>
  </si>
  <si>
    <t>格致</t>
  </si>
  <si>
    <t>常磐野</t>
  </si>
  <si>
    <t>桂坂</t>
  </si>
  <si>
    <t>藤ノ森</t>
  </si>
  <si>
    <t>紫明</t>
  </si>
  <si>
    <t>静市</t>
  </si>
  <si>
    <t>朱雀第一</t>
  </si>
  <si>
    <t>山科区</t>
  </si>
  <si>
    <t>成徳</t>
  </si>
  <si>
    <t>花園</t>
  </si>
  <si>
    <t>新林</t>
  </si>
  <si>
    <t>藤城</t>
  </si>
  <si>
    <t>出雲路</t>
  </si>
  <si>
    <t>鞍馬</t>
  </si>
  <si>
    <t>朱雀第三</t>
  </si>
  <si>
    <t>勧修</t>
  </si>
  <si>
    <t>豊園</t>
  </si>
  <si>
    <t>安井</t>
  </si>
  <si>
    <t>福西</t>
  </si>
  <si>
    <t>北醍醐</t>
  </si>
  <si>
    <t>柏野</t>
  </si>
  <si>
    <t>花脊</t>
  </si>
  <si>
    <t>朱雀第七</t>
  </si>
  <si>
    <t>山階南</t>
  </si>
  <si>
    <t>開智</t>
  </si>
  <si>
    <t>山ノ内</t>
  </si>
  <si>
    <t>境谷</t>
  </si>
  <si>
    <t>醍醐西</t>
  </si>
  <si>
    <t>大将軍</t>
  </si>
  <si>
    <t>久多</t>
  </si>
  <si>
    <t>朱雀第五</t>
  </si>
  <si>
    <t>鏡山</t>
  </si>
  <si>
    <t>永松</t>
  </si>
  <si>
    <t>西院第一</t>
  </si>
  <si>
    <t>竹の里</t>
  </si>
  <si>
    <t>醍醐</t>
  </si>
  <si>
    <t>衣笠</t>
  </si>
  <si>
    <t>広河原</t>
  </si>
  <si>
    <t>朱雀第四</t>
  </si>
  <si>
    <t>西野</t>
  </si>
  <si>
    <t>有隣</t>
  </si>
  <si>
    <t>西院第二</t>
  </si>
  <si>
    <t>大原野</t>
  </si>
  <si>
    <t>池田</t>
  </si>
  <si>
    <t>金閣</t>
  </si>
  <si>
    <t>大原</t>
  </si>
  <si>
    <t>朱雀第八</t>
  </si>
  <si>
    <t>山階</t>
  </si>
  <si>
    <t>稚松</t>
  </si>
  <si>
    <t>西京極</t>
  </si>
  <si>
    <t>池田東</t>
  </si>
  <si>
    <t>中川</t>
  </si>
  <si>
    <t>八瀬</t>
  </si>
  <si>
    <t>朱雀第二</t>
  </si>
  <si>
    <t>音羽川</t>
  </si>
  <si>
    <t>菊浜</t>
  </si>
  <si>
    <t>西京極西</t>
  </si>
  <si>
    <t>伏見区</t>
  </si>
  <si>
    <t>小栗栖</t>
  </si>
  <si>
    <t>小野郷</t>
  </si>
  <si>
    <t>上高野</t>
  </si>
  <si>
    <t>朱雀第六</t>
  </si>
  <si>
    <t>音羽</t>
  </si>
  <si>
    <t>崇仁</t>
  </si>
  <si>
    <t>葛野</t>
  </si>
  <si>
    <t>竹田</t>
  </si>
  <si>
    <t>小栗栖宮山</t>
  </si>
  <si>
    <t>雲ケ畑</t>
  </si>
  <si>
    <t>修学院第一</t>
  </si>
  <si>
    <t>梅屋</t>
  </si>
  <si>
    <t>大塚</t>
  </si>
  <si>
    <t>梅津</t>
  </si>
  <si>
    <t>住吉</t>
  </si>
  <si>
    <t>石田</t>
  </si>
  <si>
    <t>修学院第二</t>
  </si>
  <si>
    <t>竹間</t>
  </si>
  <si>
    <t>大宅</t>
  </si>
  <si>
    <t>南区</t>
  </si>
  <si>
    <t>北梅津</t>
  </si>
  <si>
    <t>板橋</t>
  </si>
  <si>
    <t>日野</t>
  </si>
  <si>
    <t>上京区</t>
  </si>
  <si>
    <t>北白川</t>
  </si>
  <si>
    <t>富有</t>
  </si>
  <si>
    <t>小野</t>
  </si>
  <si>
    <t>九条塔南</t>
  </si>
  <si>
    <t>嵐山</t>
  </si>
  <si>
    <t>下鳥羽</t>
  </si>
  <si>
    <t>春日野</t>
  </si>
  <si>
    <t>桃薗</t>
  </si>
  <si>
    <t>浄楽</t>
  </si>
  <si>
    <t>初音</t>
  </si>
  <si>
    <t>百々</t>
  </si>
  <si>
    <t>南大内</t>
  </si>
  <si>
    <t>広沢</t>
  </si>
  <si>
    <t>久我</t>
  </si>
  <si>
    <t>小川</t>
  </si>
  <si>
    <t>錦林東山</t>
  </si>
  <si>
    <t>柳池</t>
  </si>
  <si>
    <t>陵ケ岡</t>
  </si>
  <si>
    <t>梅逕</t>
  </si>
  <si>
    <t>嵯峨</t>
  </si>
  <si>
    <t>久我の杜</t>
  </si>
  <si>
    <t>中立</t>
  </si>
  <si>
    <t>岡崎</t>
  </si>
  <si>
    <t>銅駝</t>
  </si>
  <si>
    <t>安朱</t>
  </si>
  <si>
    <t>東梅逕</t>
  </si>
  <si>
    <t>水尾</t>
  </si>
  <si>
    <t>羽束師</t>
  </si>
  <si>
    <t>聚楽</t>
  </si>
  <si>
    <t>新洞</t>
  </si>
  <si>
    <t>立誠</t>
  </si>
  <si>
    <t>九条</t>
  </si>
  <si>
    <t>宕陰</t>
  </si>
  <si>
    <t>淀</t>
  </si>
  <si>
    <t xml:space="preserve">正親 </t>
  </si>
  <si>
    <t>川東</t>
  </si>
  <si>
    <t>生祥</t>
  </si>
  <si>
    <t>下京区</t>
  </si>
  <si>
    <t>九条弘道</t>
  </si>
  <si>
    <t>高雄</t>
  </si>
  <si>
    <t>美豆</t>
  </si>
  <si>
    <t>嘉楽</t>
  </si>
  <si>
    <t>聖護院</t>
  </si>
  <si>
    <t>日彰</t>
  </si>
  <si>
    <t>修徳</t>
  </si>
  <si>
    <t>山王</t>
  </si>
  <si>
    <t>宇多野</t>
  </si>
  <si>
    <t>納所</t>
  </si>
  <si>
    <t>乾隆</t>
  </si>
  <si>
    <t>吉田</t>
  </si>
  <si>
    <t>尚徳</t>
  </si>
  <si>
    <t>陶化</t>
  </si>
  <si>
    <t>御室</t>
  </si>
  <si>
    <t>横大路</t>
  </si>
  <si>
    <r>
      <t>c</t>
    </r>
    <r>
      <rPr>
        <sz val="11"/>
        <rFont val="ＭＳ Ｐゴシック"/>
        <family val="3"/>
      </rPr>
      <t>heck!!!</t>
    </r>
  </si>
  <si>
    <t>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</si>
  <si>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</si>
  <si>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</si>
  <si>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</si>
  <si>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</si>
  <si>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</si>
  <si>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</si>
  <si>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</si>
  <si>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</si>
  <si>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</si>
  <si>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西京</t>
  </si>
  <si>
    <t>伏見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</si>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</sst>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;&quot;△ &quot;#,##0"/>
    <numFmt numFmtId="179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0" fillId="0" borderId="6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distributed" vertical="center"/>
      <protection/>
    </xf>
    <xf numFmtId="38" fontId="0" fillId="0" borderId="6" xfId="17" applyFont="1" applyBorder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0" fontId="5" fillId="0" borderId="0" xfId="21" applyFont="1" applyBorder="1" applyAlignment="1">
      <alignment horizontal="distributed" vertical="center"/>
      <protection/>
    </xf>
    <xf numFmtId="0" fontId="5" fillId="0" borderId="7" xfId="21" applyFont="1" applyBorder="1" applyAlignment="1">
      <alignment horizontal="distributed" vertical="center"/>
      <protection/>
    </xf>
    <xf numFmtId="38" fontId="0" fillId="0" borderId="6" xfId="21" applyNumberFormat="1" applyFont="1" applyBorder="1" applyAlignment="1">
      <alignment horizontal="right" vertical="center"/>
      <protection/>
    </xf>
    <xf numFmtId="38" fontId="0" fillId="0" borderId="0" xfId="21" applyNumberFormat="1" applyFont="1" applyBorder="1" applyAlignment="1">
      <alignment horizontal="right" vertical="center"/>
      <protection/>
    </xf>
    <xf numFmtId="38" fontId="0" fillId="0" borderId="7" xfId="21" applyNumberFormat="1" applyFont="1" applyBorder="1" applyAlignment="1">
      <alignment horizontal="right" vertical="center"/>
      <protection/>
    </xf>
    <xf numFmtId="0" fontId="0" fillId="0" borderId="6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38" fontId="0" fillId="0" borderId="0" xfId="21" applyNumberFormat="1" applyFont="1" applyBorder="1" applyAlignment="1">
      <alignment vertical="center"/>
      <protection/>
    </xf>
    <xf numFmtId="38" fontId="0" fillId="0" borderId="0" xfId="17" applyFont="1" applyBorder="1" applyAlignment="1">
      <alignment vertical="center"/>
    </xf>
    <xf numFmtId="0" fontId="0" fillId="0" borderId="8" xfId="2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8" xfId="21" applyFont="1" applyBorder="1" applyAlignment="1">
      <alignment horizontal="distributed" vertical="center"/>
      <protection/>
    </xf>
    <xf numFmtId="0" fontId="5" fillId="0" borderId="9" xfId="21" applyFont="1" applyBorder="1" applyAlignment="1">
      <alignment horizontal="distributed" vertical="center"/>
      <protection/>
    </xf>
    <xf numFmtId="0" fontId="5" fillId="0" borderId="1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0" fillId="0" borderId="6" xfId="21" applyFont="1" applyBorder="1" applyAlignment="1">
      <alignment horizontal="right" vertical="center"/>
      <protection/>
    </xf>
    <xf numFmtId="0" fontId="0" fillId="0" borderId="7" xfId="21" applyFont="1" applyBorder="1" applyAlignment="1">
      <alignment horizontal="right" vertical="center"/>
      <protection/>
    </xf>
    <xf numFmtId="38" fontId="0" fillId="0" borderId="8" xfId="17" applyFont="1" applyBorder="1" applyAlignment="1">
      <alignment horizontal="right" vertical="center"/>
    </xf>
    <xf numFmtId="38" fontId="0" fillId="0" borderId="9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0" fontId="0" fillId="0" borderId="8" xfId="21" applyFont="1" applyBorder="1" applyAlignment="1">
      <alignment horizontal="right" vertical="center"/>
      <protection/>
    </xf>
    <xf numFmtId="0" fontId="0" fillId="0" borderId="9" xfId="21" applyFont="1" applyBorder="1" applyAlignment="1">
      <alignment horizontal="right" vertical="center"/>
      <protection/>
    </xf>
    <xf numFmtId="0" fontId="0" fillId="0" borderId="10" xfId="21" applyFont="1" applyBorder="1" applyAlignment="1">
      <alignment horizontal="right" vertical="center"/>
      <protection/>
    </xf>
    <xf numFmtId="0" fontId="5" fillId="0" borderId="6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7" xfId="21" applyFont="1" applyBorder="1" applyAlignment="1">
      <alignment horizontal="distributed" vertical="center"/>
      <protection/>
    </xf>
    <xf numFmtId="0" fontId="0" fillId="0" borderId="6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 ⑮第7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3.625" style="3" customWidth="1"/>
    <col min="3" max="3" width="1.4921875" style="3" customWidth="1"/>
    <col min="4" max="5" width="9.625" style="3" customWidth="1"/>
    <col min="6" max="6" width="14.625" style="3" customWidth="1"/>
    <col min="7" max="7" width="0.6171875" style="3" customWidth="1"/>
    <col min="8" max="8" width="1.625" style="3" customWidth="1"/>
    <col min="9" max="9" width="13.625" style="3" customWidth="1"/>
    <col min="10" max="10" width="1.625" style="3" customWidth="1"/>
    <col min="11" max="12" width="9.625" style="3" customWidth="1"/>
    <col min="13" max="13" width="14.625" style="3" customWidth="1"/>
    <col min="14" max="14" width="1.25" style="3" customWidth="1"/>
    <col min="15" max="15" width="1.4921875" style="3" customWidth="1"/>
    <col min="16" max="16" width="13.50390625" style="3" customWidth="1"/>
    <col min="17" max="17" width="1.4921875" style="3" customWidth="1"/>
    <col min="18" max="19" width="9.625" style="3" customWidth="1"/>
    <col min="20" max="20" width="14.625" style="3" customWidth="1"/>
    <col min="21" max="21" width="0.6171875" style="3" customWidth="1"/>
    <col min="22" max="22" width="1.625" style="3" customWidth="1"/>
    <col min="23" max="23" width="13.625" style="3" customWidth="1"/>
    <col min="24" max="24" width="1.625" style="3" customWidth="1"/>
    <col min="25" max="26" width="9.625" style="3" customWidth="1"/>
    <col min="27" max="27" width="14.625" style="3" customWidth="1"/>
    <col min="28" max="28" width="1.25" style="3" customWidth="1"/>
    <col min="29" max="29" width="1.4921875" style="3" customWidth="1"/>
    <col min="30" max="30" width="13.625" style="3" customWidth="1"/>
    <col min="31" max="31" width="1.4921875" style="3" customWidth="1"/>
    <col min="32" max="33" width="9.625" style="3" customWidth="1"/>
    <col min="34" max="34" width="14.625" style="3" customWidth="1"/>
    <col min="35" max="35" width="0.6171875" style="3" customWidth="1"/>
    <col min="36" max="36" width="1.625" style="3" customWidth="1"/>
    <col min="37" max="37" width="13.625" style="3" customWidth="1"/>
    <col min="38" max="38" width="1.625" style="3" customWidth="1"/>
    <col min="39" max="40" width="9.625" style="3" customWidth="1"/>
    <col min="41" max="41" width="14.625" style="3" customWidth="1"/>
    <col min="42" max="42" width="1.25" style="3" customWidth="1"/>
    <col min="43" max="43" width="1.4921875" style="3" customWidth="1"/>
    <col min="44" max="44" width="13.625" style="3" customWidth="1"/>
    <col min="45" max="45" width="1.4921875" style="3" customWidth="1"/>
    <col min="46" max="47" width="9.625" style="3" customWidth="1"/>
    <col min="48" max="48" width="14.625" style="3" customWidth="1"/>
    <col min="49" max="49" width="0.6171875" style="3" customWidth="1"/>
    <col min="50" max="50" width="1.625" style="3" customWidth="1"/>
    <col min="51" max="51" width="13.625" style="3" customWidth="1"/>
    <col min="52" max="52" width="1.625" style="3" customWidth="1"/>
    <col min="53" max="54" width="9.625" style="3" customWidth="1"/>
    <col min="55" max="55" width="14.625" style="3" customWidth="1"/>
    <col min="56" max="56" width="1.25" style="3" customWidth="1"/>
    <col min="57" max="57" width="9.00390625" style="3" customWidth="1"/>
    <col min="58" max="58" width="6.00390625" style="3" customWidth="1"/>
    <col min="59" max="16384" width="9.00390625" style="3" customWidth="1"/>
  </cols>
  <sheetData>
    <row r="2" spans="1:43" ht="21" customHeight="1">
      <c r="A2" s="2" t="s">
        <v>1</v>
      </c>
      <c r="O2" s="2" t="s">
        <v>2</v>
      </c>
      <c r="AC2" s="2" t="s">
        <v>1</v>
      </c>
      <c r="AQ2" s="2" t="s">
        <v>2</v>
      </c>
    </row>
    <row r="3" spans="27:55" ht="13.5" customHeight="1">
      <c r="AA3" s="4" t="s">
        <v>5</v>
      </c>
      <c r="AO3" s="4"/>
      <c r="BC3" s="4" t="s">
        <v>5</v>
      </c>
    </row>
    <row r="4" spans="1:61" ht="21" customHeight="1">
      <c r="A4" s="46" t="s">
        <v>6</v>
      </c>
      <c r="B4" s="47"/>
      <c r="C4" s="48"/>
      <c r="D4" s="5" t="s">
        <v>3</v>
      </c>
      <c r="E4" s="5" t="s">
        <v>4</v>
      </c>
      <c r="F4" s="6" t="s">
        <v>7</v>
      </c>
      <c r="H4" s="46" t="s">
        <v>6</v>
      </c>
      <c r="I4" s="47"/>
      <c r="J4" s="48"/>
      <c r="K4" s="5" t="s">
        <v>3</v>
      </c>
      <c r="L4" s="5" t="s">
        <v>4</v>
      </c>
      <c r="M4" s="6" t="s">
        <v>7</v>
      </c>
      <c r="O4" s="46" t="s">
        <v>6</v>
      </c>
      <c r="P4" s="47"/>
      <c r="Q4" s="48"/>
      <c r="R4" s="5" t="s">
        <v>3</v>
      </c>
      <c r="S4" s="5" t="s">
        <v>4</v>
      </c>
      <c r="T4" s="6" t="s">
        <v>7</v>
      </c>
      <c r="V4" s="46" t="s">
        <v>6</v>
      </c>
      <c r="W4" s="47"/>
      <c r="X4" s="48"/>
      <c r="Y4" s="5" t="s">
        <v>3</v>
      </c>
      <c r="Z4" s="5" t="s">
        <v>4</v>
      </c>
      <c r="AA4" s="6" t="s">
        <v>7</v>
      </c>
      <c r="AC4" s="46" t="s">
        <v>6</v>
      </c>
      <c r="AD4" s="47"/>
      <c r="AE4" s="48"/>
      <c r="AF4" s="5" t="s">
        <v>3</v>
      </c>
      <c r="AG4" s="5" t="s">
        <v>4</v>
      </c>
      <c r="AH4" s="6" t="s">
        <v>7</v>
      </c>
      <c r="AJ4" s="46" t="s">
        <v>6</v>
      </c>
      <c r="AK4" s="47"/>
      <c r="AL4" s="48"/>
      <c r="AM4" s="5" t="s">
        <v>3</v>
      </c>
      <c r="AN4" s="5" t="s">
        <v>4</v>
      </c>
      <c r="AO4" s="6" t="s">
        <v>7</v>
      </c>
      <c r="AQ4" s="46" t="s">
        <v>6</v>
      </c>
      <c r="AR4" s="47"/>
      <c r="AS4" s="48"/>
      <c r="AT4" s="5" t="s">
        <v>3</v>
      </c>
      <c r="AU4" s="5" t="s">
        <v>4</v>
      </c>
      <c r="AV4" s="6" t="s">
        <v>7</v>
      </c>
      <c r="AX4" s="46" t="s">
        <v>6</v>
      </c>
      <c r="AY4" s="47"/>
      <c r="AZ4" s="48"/>
      <c r="BA4" s="5" t="s">
        <v>3</v>
      </c>
      <c r="BB4" s="5" t="s">
        <v>4</v>
      </c>
      <c r="BC4" s="6" t="s">
        <v>7</v>
      </c>
      <c r="BF4" s="3" t="s">
        <v>239</v>
      </c>
      <c r="BG4" s="5" t="s">
        <v>3</v>
      </c>
      <c r="BH4" s="5" t="s">
        <v>4</v>
      </c>
      <c r="BI4" s="6" t="s">
        <v>7</v>
      </c>
    </row>
    <row r="5" spans="1:61" ht="20.25" customHeight="1">
      <c r="A5" s="7"/>
      <c r="B5" s="8"/>
      <c r="C5" s="9"/>
      <c r="D5" s="7"/>
      <c r="E5" s="8"/>
      <c r="F5" s="9"/>
      <c r="H5" s="7"/>
      <c r="I5" s="8"/>
      <c r="J5" s="9"/>
      <c r="K5" s="7"/>
      <c r="L5" s="8"/>
      <c r="M5" s="9"/>
      <c r="O5" s="7"/>
      <c r="P5" s="8"/>
      <c r="Q5" s="9"/>
      <c r="R5" s="7"/>
      <c r="S5" s="8"/>
      <c r="T5" s="9"/>
      <c r="V5" s="7"/>
      <c r="W5" s="8"/>
      <c r="X5" s="9"/>
      <c r="Y5" s="7"/>
      <c r="Z5" s="8"/>
      <c r="AA5" s="9"/>
      <c r="AC5" s="7"/>
      <c r="AD5" s="8"/>
      <c r="AE5" s="9"/>
      <c r="AF5" s="7"/>
      <c r="AG5" s="8"/>
      <c r="AH5" s="9"/>
      <c r="AJ5" s="7"/>
      <c r="AK5" s="8"/>
      <c r="AL5" s="9"/>
      <c r="AM5" s="7"/>
      <c r="AN5" s="8"/>
      <c r="AO5" s="9"/>
      <c r="AQ5" s="7"/>
      <c r="AR5" s="8"/>
      <c r="AS5" s="9"/>
      <c r="AT5" s="7"/>
      <c r="AU5" s="8"/>
      <c r="AV5" s="9"/>
      <c r="AX5" s="7"/>
      <c r="AY5" s="8"/>
      <c r="AZ5" s="9"/>
      <c r="BA5" s="7"/>
      <c r="BB5" s="8"/>
      <c r="BC5" s="9"/>
      <c r="BF5" s="3" t="s">
        <v>240</v>
      </c>
      <c r="BG5" s="23">
        <f>SUM(D6)-SUM(D8,D29,K17,R12,Y6,Y19,Y34,AF28,AM14,AT6,AT25)</f>
        <v>0</v>
      </c>
      <c r="BH5" s="23">
        <f>SUM(E6)-SUM(E8,E29,L17,S12,Z6,Z19,Z34,AG28,AN14,AU6,AU25)</f>
        <v>0</v>
      </c>
      <c r="BI5" s="23">
        <f>SUM(F6)-SUM(F8,F29,M17,T12,AA6,AA19,AA34,AH28,AO14,AV6,AV25)</f>
        <v>0</v>
      </c>
    </row>
    <row r="6" spans="1:61" ht="28.5" customHeight="1">
      <c r="A6" s="43" t="s">
        <v>8</v>
      </c>
      <c r="B6" s="44"/>
      <c r="C6" s="45"/>
      <c r="D6" s="12">
        <v>3355</v>
      </c>
      <c r="E6" s="13">
        <v>74078</v>
      </c>
      <c r="F6" s="14">
        <v>222647565</v>
      </c>
      <c r="H6" s="10"/>
      <c r="I6" s="15" t="s">
        <v>9</v>
      </c>
      <c r="J6" s="16"/>
      <c r="K6" s="12">
        <v>23</v>
      </c>
      <c r="L6" s="18">
        <v>236</v>
      </c>
      <c r="M6" s="19">
        <v>285471</v>
      </c>
      <c r="O6" s="10"/>
      <c r="P6" s="15" t="s">
        <v>10</v>
      </c>
      <c r="Q6" s="16"/>
      <c r="R6" s="12">
        <v>11</v>
      </c>
      <c r="S6" s="18">
        <v>149</v>
      </c>
      <c r="T6" s="19">
        <v>305517</v>
      </c>
      <c r="V6" s="40" t="s">
        <v>11</v>
      </c>
      <c r="W6" s="41"/>
      <c r="X6" s="42"/>
      <c r="Y6" s="17">
        <v>138</v>
      </c>
      <c r="Z6" s="18">
        <v>2004</v>
      </c>
      <c r="AA6" s="19">
        <v>2619557</v>
      </c>
      <c r="AC6" s="10"/>
      <c r="AD6" s="15" t="s">
        <v>12</v>
      </c>
      <c r="AE6" s="16"/>
      <c r="AF6" s="17">
        <v>16</v>
      </c>
      <c r="AG6" s="18">
        <v>197</v>
      </c>
      <c r="AH6" s="19">
        <v>264882</v>
      </c>
      <c r="AJ6" s="10"/>
      <c r="AK6" s="15" t="s">
        <v>13</v>
      </c>
      <c r="AL6" s="16"/>
      <c r="AM6" s="17">
        <v>39</v>
      </c>
      <c r="AN6" s="18">
        <v>662</v>
      </c>
      <c r="AO6" s="19">
        <v>2003995</v>
      </c>
      <c r="AQ6" s="40" t="s">
        <v>14</v>
      </c>
      <c r="AR6" s="41"/>
      <c r="AS6" s="42"/>
      <c r="AT6" s="17">
        <v>113</v>
      </c>
      <c r="AU6" s="18">
        <v>1551</v>
      </c>
      <c r="AV6" s="19">
        <v>1845385</v>
      </c>
      <c r="AX6" s="10"/>
      <c r="AY6" s="15" t="s">
        <v>15</v>
      </c>
      <c r="AZ6" s="16"/>
      <c r="BA6" s="17">
        <v>22</v>
      </c>
      <c r="BB6" s="18">
        <v>1172</v>
      </c>
      <c r="BC6" s="19">
        <v>2556002</v>
      </c>
      <c r="BF6" s="3" t="s">
        <v>241</v>
      </c>
      <c r="BG6" s="23">
        <f>SUM(D8)-SUM(D9:D27)</f>
        <v>0</v>
      </c>
      <c r="BH6" s="23">
        <f>SUM(E8)-SUM(E9:E27)</f>
        <v>0</v>
      </c>
      <c r="BI6" s="23">
        <f>SUM(F8)-SUM(F9:F27)</f>
        <v>59340</v>
      </c>
    </row>
    <row r="7" spans="1:61" ht="28.5" customHeight="1">
      <c r="A7" s="10"/>
      <c r="B7" s="1"/>
      <c r="C7" s="11"/>
      <c r="D7" s="32"/>
      <c r="E7" s="4"/>
      <c r="F7" s="33"/>
      <c r="H7" s="10"/>
      <c r="I7" s="15" t="s">
        <v>16</v>
      </c>
      <c r="J7" s="16"/>
      <c r="K7" s="17">
        <v>13</v>
      </c>
      <c r="L7" s="18">
        <v>142</v>
      </c>
      <c r="M7" s="19">
        <v>195699</v>
      </c>
      <c r="O7" s="10"/>
      <c r="P7" s="15" t="s">
        <v>17</v>
      </c>
      <c r="Q7" s="16"/>
      <c r="R7" s="17">
        <v>19</v>
      </c>
      <c r="S7" s="18">
        <v>227</v>
      </c>
      <c r="T7" s="19">
        <v>356849</v>
      </c>
      <c r="V7" s="10"/>
      <c r="W7" s="15" t="s">
        <v>18</v>
      </c>
      <c r="X7" s="16"/>
      <c r="Y7" s="17">
        <v>15</v>
      </c>
      <c r="Z7" s="18">
        <v>110</v>
      </c>
      <c r="AA7" s="19">
        <v>76039</v>
      </c>
      <c r="AC7" s="10"/>
      <c r="AD7" s="15" t="s">
        <v>19</v>
      </c>
      <c r="AE7" s="16"/>
      <c r="AF7" s="17">
        <v>8</v>
      </c>
      <c r="AG7" s="18">
        <v>81</v>
      </c>
      <c r="AH7" s="19">
        <v>97769</v>
      </c>
      <c r="AJ7" s="10"/>
      <c r="AK7" s="15" t="s">
        <v>20</v>
      </c>
      <c r="AL7" s="16"/>
      <c r="AM7" s="17">
        <v>151</v>
      </c>
      <c r="AN7" s="18">
        <v>4057</v>
      </c>
      <c r="AO7" s="19">
        <v>10682193</v>
      </c>
      <c r="AQ7" s="10"/>
      <c r="AR7" s="15" t="s">
        <v>21</v>
      </c>
      <c r="AS7" s="16"/>
      <c r="AT7" s="17">
        <v>6</v>
      </c>
      <c r="AU7" s="18">
        <v>209</v>
      </c>
      <c r="AV7" s="19">
        <v>146136</v>
      </c>
      <c r="AX7" s="10"/>
      <c r="AY7" s="15" t="s">
        <v>22</v>
      </c>
      <c r="AZ7" s="16"/>
      <c r="BA7" s="17">
        <v>16</v>
      </c>
      <c r="BB7" s="18">
        <v>378</v>
      </c>
      <c r="BC7" s="19">
        <v>412343</v>
      </c>
      <c r="BF7" s="3" t="s">
        <v>242</v>
      </c>
      <c r="BG7" s="23">
        <f>SUM(D29)-SUM(D30:D36,K6:K15)</f>
        <v>0</v>
      </c>
      <c r="BH7" s="23">
        <f>SUM(E29)-SUM(E30:E36,L6:L15)</f>
        <v>0</v>
      </c>
      <c r="BI7" s="23">
        <f>SUM(F29)-SUM(F30:F36,M6:M15)</f>
        <v>86977</v>
      </c>
    </row>
    <row r="8" spans="1:61" ht="28.5" customHeight="1">
      <c r="A8" s="43" t="s">
        <v>23</v>
      </c>
      <c r="B8" s="44"/>
      <c r="C8" s="45"/>
      <c r="D8" s="12">
        <v>189</v>
      </c>
      <c r="E8" s="13">
        <v>1888</v>
      </c>
      <c r="F8" s="14">
        <v>2829169</v>
      </c>
      <c r="H8" s="10"/>
      <c r="I8" s="15" t="s">
        <v>24</v>
      </c>
      <c r="J8" s="16"/>
      <c r="K8" s="17">
        <v>49</v>
      </c>
      <c r="L8" s="18">
        <v>552</v>
      </c>
      <c r="M8" s="19">
        <v>595960</v>
      </c>
      <c r="O8" s="10"/>
      <c r="P8" s="15" t="s">
        <v>25</v>
      </c>
      <c r="Q8" s="16"/>
      <c r="R8" s="17">
        <v>8</v>
      </c>
      <c r="S8" s="18">
        <v>62</v>
      </c>
      <c r="T8" s="19">
        <v>41344</v>
      </c>
      <c r="V8" s="10"/>
      <c r="W8" s="15" t="s">
        <v>26</v>
      </c>
      <c r="X8" s="16"/>
      <c r="Y8" s="17">
        <v>19</v>
      </c>
      <c r="Z8" s="18">
        <v>147</v>
      </c>
      <c r="AA8" s="19">
        <v>95194</v>
      </c>
      <c r="AC8" s="10"/>
      <c r="AD8" s="15" t="s">
        <v>27</v>
      </c>
      <c r="AE8" s="16"/>
      <c r="AF8" s="17">
        <v>4</v>
      </c>
      <c r="AG8" s="18">
        <v>22</v>
      </c>
      <c r="AH8" s="19">
        <v>22727</v>
      </c>
      <c r="AJ8" s="10"/>
      <c r="AK8" s="15" t="s">
        <v>28</v>
      </c>
      <c r="AL8" s="16"/>
      <c r="AM8" s="17">
        <v>170</v>
      </c>
      <c r="AN8" s="18">
        <v>5375</v>
      </c>
      <c r="AO8" s="19">
        <v>14154151</v>
      </c>
      <c r="AQ8" s="10"/>
      <c r="AR8" s="15" t="s">
        <v>29</v>
      </c>
      <c r="AS8" s="16"/>
      <c r="AT8" s="17">
        <v>7</v>
      </c>
      <c r="AU8" s="18">
        <v>77</v>
      </c>
      <c r="AV8" s="19">
        <v>43370</v>
      </c>
      <c r="AX8" s="10"/>
      <c r="AY8" s="15" t="s">
        <v>30</v>
      </c>
      <c r="AZ8" s="16"/>
      <c r="BA8" s="17">
        <v>4</v>
      </c>
      <c r="BB8" s="18">
        <v>58</v>
      </c>
      <c r="BC8" s="19">
        <v>49886</v>
      </c>
      <c r="BF8" s="3" t="s">
        <v>243</v>
      </c>
      <c r="BG8" s="23">
        <f>SUM(K17)-SUM(K18:K36,R6:R10)</f>
        <v>0</v>
      </c>
      <c r="BH8" s="23">
        <f>SUM(L17)-SUM(L18:L36,S6:S10)</f>
        <v>0</v>
      </c>
      <c r="BI8" s="23">
        <f>SUM(M17)-SUM(M18:M36,T6:T10)</f>
        <v>187235</v>
      </c>
    </row>
    <row r="9" spans="1:61" ht="28.5" customHeight="1">
      <c r="A9" s="10"/>
      <c r="B9" s="15" t="s">
        <v>31</v>
      </c>
      <c r="C9" s="16"/>
      <c r="D9" s="12">
        <v>19</v>
      </c>
      <c r="E9" s="13">
        <v>146</v>
      </c>
      <c r="F9" s="14">
        <v>145673</v>
      </c>
      <c r="H9" s="10"/>
      <c r="I9" s="15" t="s">
        <v>32</v>
      </c>
      <c r="J9" s="16"/>
      <c r="K9" s="17">
        <v>7</v>
      </c>
      <c r="L9" s="18">
        <v>75</v>
      </c>
      <c r="M9" s="19" t="s">
        <v>252</v>
      </c>
      <c r="O9" s="10"/>
      <c r="P9" s="15" t="s">
        <v>33</v>
      </c>
      <c r="Q9" s="16"/>
      <c r="R9" s="17">
        <v>18</v>
      </c>
      <c r="S9" s="18">
        <v>277</v>
      </c>
      <c r="T9" s="19">
        <v>256939</v>
      </c>
      <c r="V9" s="10"/>
      <c r="W9" s="15" t="s">
        <v>34</v>
      </c>
      <c r="X9" s="16"/>
      <c r="Y9" s="17">
        <v>2</v>
      </c>
      <c r="Z9" s="18">
        <v>16</v>
      </c>
      <c r="AA9" s="19" t="s">
        <v>252</v>
      </c>
      <c r="AC9" s="10"/>
      <c r="AD9" s="15" t="s">
        <v>35</v>
      </c>
      <c r="AE9" s="16"/>
      <c r="AF9" s="17">
        <v>1</v>
      </c>
      <c r="AG9" s="18">
        <v>21</v>
      </c>
      <c r="AH9" s="19" t="s">
        <v>252</v>
      </c>
      <c r="AJ9" s="10"/>
      <c r="AK9" s="15" t="s">
        <v>36</v>
      </c>
      <c r="AL9" s="16"/>
      <c r="AM9" s="17">
        <v>86</v>
      </c>
      <c r="AN9" s="18">
        <v>1599</v>
      </c>
      <c r="AO9" s="19">
        <v>3112722</v>
      </c>
      <c r="AQ9" s="10"/>
      <c r="AR9" s="15" t="s">
        <v>37</v>
      </c>
      <c r="AS9" s="16"/>
      <c r="AT9" s="17">
        <v>7</v>
      </c>
      <c r="AU9" s="18">
        <v>45</v>
      </c>
      <c r="AV9" s="19">
        <v>35258</v>
      </c>
      <c r="AX9" s="10"/>
      <c r="AY9" s="15" t="s">
        <v>38</v>
      </c>
      <c r="AZ9" s="16"/>
      <c r="BA9" s="17" t="s">
        <v>0</v>
      </c>
      <c r="BB9" s="18" t="s">
        <v>0</v>
      </c>
      <c r="BC9" s="19" t="s">
        <v>0</v>
      </c>
      <c r="BF9" s="3" t="s">
        <v>244</v>
      </c>
      <c r="BG9" s="23">
        <f>SUM(R12)-SUM(R13:R35)</f>
        <v>0</v>
      </c>
      <c r="BH9" s="23">
        <f>SUM(S12)-SUM(S13:S35)</f>
        <v>0</v>
      </c>
      <c r="BI9" s="23">
        <f>SUM(T12)-SUM(T13:T35)</f>
        <v>87695</v>
      </c>
    </row>
    <row r="10" spans="1:61" ht="28.5" customHeight="1">
      <c r="A10" s="10"/>
      <c r="B10" s="15" t="s">
        <v>39</v>
      </c>
      <c r="C10" s="16"/>
      <c r="D10" s="12">
        <v>7</v>
      </c>
      <c r="E10" s="13">
        <v>53</v>
      </c>
      <c r="F10" s="14">
        <v>102962</v>
      </c>
      <c r="H10" s="10"/>
      <c r="I10" s="15" t="s">
        <v>40</v>
      </c>
      <c r="J10" s="16"/>
      <c r="K10" s="17">
        <v>2</v>
      </c>
      <c r="L10" s="18">
        <v>16</v>
      </c>
      <c r="M10" s="19" t="s">
        <v>252</v>
      </c>
      <c r="O10" s="10"/>
      <c r="P10" s="15" t="s">
        <v>41</v>
      </c>
      <c r="Q10" s="16"/>
      <c r="R10" s="17">
        <v>2</v>
      </c>
      <c r="S10" s="18">
        <v>16</v>
      </c>
      <c r="T10" s="19" t="s">
        <v>252</v>
      </c>
      <c r="V10" s="10"/>
      <c r="W10" s="15" t="s">
        <v>42</v>
      </c>
      <c r="X10" s="16"/>
      <c r="Y10" s="17">
        <v>22</v>
      </c>
      <c r="Z10" s="18">
        <v>174</v>
      </c>
      <c r="AA10" s="19">
        <v>106698</v>
      </c>
      <c r="AC10" s="10"/>
      <c r="AD10" s="15" t="s">
        <v>43</v>
      </c>
      <c r="AE10" s="16"/>
      <c r="AF10" s="17">
        <v>10</v>
      </c>
      <c r="AG10" s="18">
        <v>119</v>
      </c>
      <c r="AH10" s="19">
        <v>168581</v>
      </c>
      <c r="AJ10" s="10"/>
      <c r="AK10" s="15" t="s">
        <v>44</v>
      </c>
      <c r="AL10" s="16"/>
      <c r="AM10" s="17">
        <v>70</v>
      </c>
      <c r="AN10" s="18">
        <v>1633</v>
      </c>
      <c r="AO10" s="19">
        <v>2504406</v>
      </c>
      <c r="AQ10" s="10"/>
      <c r="AR10" s="15" t="s">
        <v>45</v>
      </c>
      <c r="AS10" s="16"/>
      <c r="AT10" s="17">
        <v>13</v>
      </c>
      <c r="AU10" s="18">
        <v>88</v>
      </c>
      <c r="AV10" s="19">
        <v>65448</v>
      </c>
      <c r="AX10" s="10"/>
      <c r="AY10" s="15" t="s">
        <v>46</v>
      </c>
      <c r="AZ10" s="16"/>
      <c r="BA10" s="17" t="s">
        <v>0</v>
      </c>
      <c r="BB10" s="18" t="s">
        <v>0</v>
      </c>
      <c r="BC10" s="19" t="s">
        <v>0</v>
      </c>
      <c r="BF10" s="3" t="s">
        <v>245</v>
      </c>
      <c r="BG10" s="23">
        <f>SUM(Y6)-SUM(Y7:Y17)</f>
        <v>0</v>
      </c>
      <c r="BH10" s="23">
        <f>SUM(Z6)-SUM(Z7:Z17)</f>
        <v>0</v>
      </c>
      <c r="BI10" s="23">
        <f>SUM(AA6)-SUM(AA7:AA17)</f>
        <v>178695</v>
      </c>
    </row>
    <row r="11" spans="1:61" ht="28.5" customHeight="1">
      <c r="A11" s="10"/>
      <c r="B11" s="15" t="s">
        <v>47</v>
      </c>
      <c r="C11" s="16"/>
      <c r="D11" s="12">
        <v>21</v>
      </c>
      <c r="E11" s="13">
        <v>207</v>
      </c>
      <c r="F11" s="14">
        <v>215018</v>
      </c>
      <c r="H11" s="10"/>
      <c r="I11" s="15" t="s">
        <v>48</v>
      </c>
      <c r="J11" s="16"/>
      <c r="K11" s="17">
        <v>13</v>
      </c>
      <c r="L11" s="18">
        <v>242</v>
      </c>
      <c r="M11" s="19">
        <v>309333</v>
      </c>
      <c r="O11" s="10"/>
      <c r="P11" s="15"/>
      <c r="Q11" s="16"/>
      <c r="R11" s="17"/>
      <c r="S11" s="18"/>
      <c r="T11" s="19"/>
      <c r="V11" s="10"/>
      <c r="W11" s="15" t="s">
        <v>49</v>
      </c>
      <c r="X11" s="16"/>
      <c r="Y11" s="17">
        <v>32</v>
      </c>
      <c r="Z11" s="18">
        <v>797</v>
      </c>
      <c r="AA11" s="19">
        <v>860909</v>
      </c>
      <c r="AC11" s="10"/>
      <c r="AD11" s="15" t="s">
        <v>50</v>
      </c>
      <c r="AE11" s="16"/>
      <c r="AF11" s="17">
        <v>14</v>
      </c>
      <c r="AG11" s="18">
        <v>144</v>
      </c>
      <c r="AH11" s="19">
        <v>115034</v>
      </c>
      <c r="AJ11" s="10"/>
      <c r="AK11" s="15" t="s">
        <v>51</v>
      </c>
      <c r="AL11" s="16"/>
      <c r="AM11" s="17">
        <v>83</v>
      </c>
      <c r="AN11" s="18">
        <v>4164</v>
      </c>
      <c r="AO11" s="19">
        <v>12808163</v>
      </c>
      <c r="AQ11" s="10"/>
      <c r="AR11" s="15" t="s">
        <v>52</v>
      </c>
      <c r="AS11" s="16"/>
      <c r="AT11" s="17">
        <v>8</v>
      </c>
      <c r="AU11" s="18">
        <v>56</v>
      </c>
      <c r="AV11" s="19">
        <v>53489</v>
      </c>
      <c r="AX11" s="10"/>
      <c r="AY11" s="15" t="s">
        <v>53</v>
      </c>
      <c r="AZ11" s="16"/>
      <c r="BA11" s="17" t="s">
        <v>0</v>
      </c>
      <c r="BB11" s="18" t="s">
        <v>0</v>
      </c>
      <c r="BC11" s="19" t="s">
        <v>0</v>
      </c>
      <c r="BF11" s="3" t="s">
        <v>246</v>
      </c>
      <c r="BG11" s="23">
        <f>SUM(Y19)-SUM(Y20:Y32)</f>
        <v>0</v>
      </c>
      <c r="BH11" s="23">
        <f>SUM(Z19)-SUM(Z20:Z32)</f>
        <v>0</v>
      </c>
      <c r="BI11" s="23">
        <f>SUM(AA19)-SUM(AA20:AA32)</f>
        <v>0</v>
      </c>
    </row>
    <row r="12" spans="1:61" ht="28.5" customHeight="1">
      <c r="A12" s="10"/>
      <c r="B12" s="15" t="s">
        <v>54</v>
      </c>
      <c r="C12" s="16"/>
      <c r="D12" s="12">
        <v>25</v>
      </c>
      <c r="E12" s="13">
        <v>259</v>
      </c>
      <c r="F12" s="14">
        <v>1051503</v>
      </c>
      <c r="H12" s="10"/>
      <c r="I12" s="15" t="s">
        <v>55</v>
      </c>
      <c r="J12" s="16"/>
      <c r="K12" s="17">
        <v>19</v>
      </c>
      <c r="L12" s="18">
        <v>129</v>
      </c>
      <c r="M12" s="19">
        <v>82065</v>
      </c>
      <c r="O12" s="40" t="s">
        <v>56</v>
      </c>
      <c r="P12" s="41"/>
      <c r="Q12" s="42"/>
      <c r="R12" s="17">
        <v>376</v>
      </c>
      <c r="S12" s="18">
        <v>7974</v>
      </c>
      <c r="T12" s="19">
        <v>25393488</v>
      </c>
      <c r="V12" s="10"/>
      <c r="W12" s="15" t="s">
        <v>57</v>
      </c>
      <c r="X12" s="16"/>
      <c r="Y12" s="17">
        <v>23</v>
      </c>
      <c r="Z12" s="18">
        <v>481</v>
      </c>
      <c r="AA12" s="19">
        <v>1139838</v>
      </c>
      <c r="AC12" s="10"/>
      <c r="AD12" s="15" t="s">
        <v>58</v>
      </c>
      <c r="AE12" s="16"/>
      <c r="AF12" s="17">
        <v>15</v>
      </c>
      <c r="AG12" s="18">
        <v>240</v>
      </c>
      <c r="AH12" s="19">
        <v>293268</v>
      </c>
      <c r="AJ12" s="10"/>
      <c r="AK12" s="15" t="s">
        <v>59</v>
      </c>
      <c r="AL12" s="16"/>
      <c r="AM12" s="17">
        <v>32</v>
      </c>
      <c r="AN12" s="18">
        <v>407</v>
      </c>
      <c r="AO12" s="19">
        <v>591839</v>
      </c>
      <c r="AQ12" s="10"/>
      <c r="AR12" s="15" t="s">
        <v>60</v>
      </c>
      <c r="AS12" s="16"/>
      <c r="AT12" s="17">
        <v>3</v>
      </c>
      <c r="AU12" s="18">
        <v>33</v>
      </c>
      <c r="AV12" s="19" t="s">
        <v>252</v>
      </c>
      <c r="AX12" s="10"/>
      <c r="AY12" s="15" t="s">
        <v>61</v>
      </c>
      <c r="AZ12" s="16"/>
      <c r="BA12" s="17">
        <v>5</v>
      </c>
      <c r="BB12" s="18">
        <v>84</v>
      </c>
      <c r="BC12" s="19">
        <v>230821</v>
      </c>
      <c r="BF12" s="3" t="s">
        <v>247</v>
      </c>
      <c r="BG12" s="23">
        <f>SUM(Y34)-SUM(Y35:Y36,AF6:AF26)</f>
        <v>0</v>
      </c>
      <c r="BH12" s="23">
        <f>SUM(Z34)-SUM(Z35:Z36,AG6:AG26)</f>
        <v>0</v>
      </c>
      <c r="BI12" s="23">
        <f>SUM(AA34)-SUM(AA35:AA36,AH6:AH26)</f>
        <v>48365</v>
      </c>
    </row>
    <row r="13" spans="1:61" ht="28.5" customHeight="1">
      <c r="A13" s="10"/>
      <c r="B13" s="15" t="s">
        <v>62</v>
      </c>
      <c r="C13" s="16"/>
      <c r="D13" s="12">
        <v>4</v>
      </c>
      <c r="E13" s="13">
        <v>57</v>
      </c>
      <c r="F13" s="14">
        <v>32621</v>
      </c>
      <c r="H13" s="10"/>
      <c r="I13" s="15" t="s">
        <v>63</v>
      </c>
      <c r="J13" s="16"/>
      <c r="K13" s="17">
        <v>34</v>
      </c>
      <c r="L13" s="18">
        <v>461</v>
      </c>
      <c r="M13" s="19">
        <v>520722</v>
      </c>
      <c r="O13" s="10"/>
      <c r="P13" s="15" t="s">
        <v>64</v>
      </c>
      <c r="Q13" s="16"/>
      <c r="R13" s="17">
        <v>16</v>
      </c>
      <c r="S13" s="18">
        <v>87</v>
      </c>
      <c r="T13" s="19">
        <v>74611</v>
      </c>
      <c r="V13" s="10"/>
      <c r="W13" s="15" t="s">
        <v>65</v>
      </c>
      <c r="X13" s="16"/>
      <c r="Y13" s="17">
        <v>14</v>
      </c>
      <c r="Z13" s="18">
        <v>98</v>
      </c>
      <c r="AA13" s="19">
        <v>83680</v>
      </c>
      <c r="AC13" s="10"/>
      <c r="AD13" s="15" t="s">
        <v>66</v>
      </c>
      <c r="AE13" s="16"/>
      <c r="AF13" s="17">
        <v>28</v>
      </c>
      <c r="AG13" s="18">
        <v>820</v>
      </c>
      <c r="AH13" s="19">
        <v>1820116</v>
      </c>
      <c r="AJ13" s="10"/>
      <c r="AK13" s="15"/>
      <c r="AL13" s="16"/>
      <c r="AM13" s="17"/>
      <c r="AN13" s="18"/>
      <c r="AO13" s="19"/>
      <c r="AQ13" s="10"/>
      <c r="AR13" s="15" t="s">
        <v>67</v>
      </c>
      <c r="AS13" s="16"/>
      <c r="AT13" s="17">
        <v>5</v>
      </c>
      <c r="AU13" s="18">
        <v>34</v>
      </c>
      <c r="AV13" s="19">
        <v>35873</v>
      </c>
      <c r="AX13" s="10"/>
      <c r="AY13" s="15" t="s">
        <v>68</v>
      </c>
      <c r="AZ13" s="16"/>
      <c r="BA13" s="17">
        <v>2</v>
      </c>
      <c r="BB13" s="18">
        <v>115</v>
      </c>
      <c r="BC13" s="19" t="s">
        <v>252</v>
      </c>
      <c r="BF13" s="3" t="s">
        <v>248</v>
      </c>
      <c r="BG13" s="23">
        <f>SUM(AF28)-SUM(AF29:AF36,AM6:AM12)</f>
        <v>0</v>
      </c>
      <c r="BH13" s="23">
        <f>SUM(AG28)-SUM(AG29:AG36,AN6:AN12)</f>
        <v>0</v>
      </c>
      <c r="BI13" s="23">
        <f>SUM(AH28)-SUM(AH29:AH36,AO6:AO12)</f>
        <v>68658</v>
      </c>
    </row>
    <row r="14" spans="1:61" ht="28.5" customHeight="1">
      <c r="A14" s="10"/>
      <c r="B14" s="15" t="s">
        <v>69</v>
      </c>
      <c r="C14" s="16"/>
      <c r="D14" s="12">
        <v>5</v>
      </c>
      <c r="E14" s="13">
        <v>34</v>
      </c>
      <c r="F14" s="14">
        <v>20102</v>
      </c>
      <c r="H14" s="10"/>
      <c r="I14" s="15" t="s">
        <v>70</v>
      </c>
      <c r="J14" s="16"/>
      <c r="K14" s="17">
        <v>36</v>
      </c>
      <c r="L14" s="18">
        <v>287</v>
      </c>
      <c r="M14" s="19">
        <v>323931</v>
      </c>
      <c r="O14" s="10"/>
      <c r="P14" s="15" t="s">
        <v>71</v>
      </c>
      <c r="Q14" s="16"/>
      <c r="R14" s="17">
        <v>23</v>
      </c>
      <c r="S14" s="18">
        <v>226</v>
      </c>
      <c r="T14" s="19">
        <v>230863</v>
      </c>
      <c r="V14" s="10"/>
      <c r="W14" s="15" t="s">
        <v>72</v>
      </c>
      <c r="X14" s="16"/>
      <c r="Y14" s="17">
        <v>7</v>
      </c>
      <c r="Z14" s="18">
        <v>61</v>
      </c>
      <c r="AA14" s="19">
        <v>78504</v>
      </c>
      <c r="AC14" s="10"/>
      <c r="AD14" s="15" t="s">
        <v>73</v>
      </c>
      <c r="AE14" s="16"/>
      <c r="AF14" s="17">
        <v>22</v>
      </c>
      <c r="AG14" s="18">
        <v>400</v>
      </c>
      <c r="AH14" s="19">
        <v>512349</v>
      </c>
      <c r="AJ14" s="40" t="s">
        <v>74</v>
      </c>
      <c r="AK14" s="41"/>
      <c r="AL14" s="42"/>
      <c r="AM14" s="17">
        <v>444</v>
      </c>
      <c r="AN14" s="18">
        <v>15642</v>
      </c>
      <c r="AO14" s="19">
        <v>51779733</v>
      </c>
      <c r="AQ14" s="10"/>
      <c r="AR14" s="15" t="s">
        <v>75</v>
      </c>
      <c r="AS14" s="16"/>
      <c r="AT14" s="17">
        <v>8</v>
      </c>
      <c r="AU14" s="18">
        <v>47</v>
      </c>
      <c r="AV14" s="19">
        <v>30423</v>
      </c>
      <c r="AX14" s="10"/>
      <c r="AY14" s="15" t="s">
        <v>76</v>
      </c>
      <c r="AZ14" s="16"/>
      <c r="BA14" s="17">
        <v>1</v>
      </c>
      <c r="BB14" s="18">
        <v>6</v>
      </c>
      <c r="BC14" s="19" t="s">
        <v>252</v>
      </c>
      <c r="BF14" s="3" t="s">
        <v>249</v>
      </c>
      <c r="BG14" s="23">
        <f>SUM(AM14)-SUM(AM15:AM36)</f>
        <v>0</v>
      </c>
      <c r="BH14" s="23">
        <f>SUM(AN14)-SUM(AN15:AN36)</f>
        <v>0</v>
      </c>
      <c r="BI14" s="23">
        <f>SUM(AO14)-SUM(AO15:AO36)</f>
        <v>0</v>
      </c>
    </row>
    <row r="15" spans="1:61" ht="28.5" customHeight="1">
      <c r="A15" s="10"/>
      <c r="B15" s="15" t="s">
        <v>77</v>
      </c>
      <c r="C15" s="16"/>
      <c r="D15" s="12">
        <v>15</v>
      </c>
      <c r="E15" s="13">
        <v>121</v>
      </c>
      <c r="F15" s="14">
        <v>138890</v>
      </c>
      <c r="H15" s="10"/>
      <c r="I15" s="15" t="s">
        <v>78</v>
      </c>
      <c r="J15" s="16"/>
      <c r="K15" s="17">
        <v>41</v>
      </c>
      <c r="L15" s="18">
        <v>364</v>
      </c>
      <c r="M15" s="19">
        <v>443225</v>
      </c>
      <c r="O15" s="10"/>
      <c r="P15" s="15" t="s">
        <v>79</v>
      </c>
      <c r="Q15" s="16"/>
      <c r="R15" s="17">
        <v>7</v>
      </c>
      <c r="S15" s="18">
        <v>43</v>
      </c>
      <c r="T15" s="19">
        <v>44120</v>
      </c>
      <c r="V15" s="10"/>
      <c r="W15" s="15" t="s">
        <v>80</v>
      </c>
      <c r="X15" s="16"/>
      <c r="Y15" s="17">
        <v>1</v>
      </c>
      <c r="Z15" s="18">
        <v>20</v>
      </c>
      <c r="AA15" s="19" t="s">
        <v>252</v>
      </c>
      <c r="AC15" s="10"/>
      <c r="AD15" s="15" t="s">
        <v>81</v>
      </c>
      <c r="AE15" s="16"/>
      <c r="AF15" s="17">
        <v>8</v>
      </c>
      <c r="AG15" s="18">
        <v>75</v>
      </c>
      <c r="AH15" s="19">
        <v>72283</v>
      </c>
      <c r="AJ15" s="10"/>
      <c r="AK15" s="15" t="s">
        <v>82</v>
      </c>
      <c r="AL15" s="16"/>
      <c r="AM15" s="17">
        <v>38</v>
      </c>
      <c r="AN15" s="18">
        <v>3341</v>
      </c>
      <c r="AO15" s="19">
        <v>16698441</v>
      </c>
      <c r="AQ15" s="10"/>
      <c r="AR15" s="15" t="s">
        <v>83</v>
      </c>
      <c r="AS15" s="16"/>
      <c r="AT15" s="17">
        <v>16</v>
      </c>
      <c r="AU15" s="18">
        <v>167</v>
      </c>
      <c r="AV15" s="19">
        <v>177745</v>
      </c>
      <c r="AX15" s="10"/>
      <c r="AY15" s="15" t="s">
        <v>84</v>
      </c>
      <c r="AZ15" s="16"/>
      <c r="BA15" s="17">
        <v>4</v>
      </c>
      <c r="BB15" s="18">
        <v>29</v>
      </c>
      <c r="BC15" s="19">
        <v>14032</v>
      </c>
      <c r="BF15" s="3" t="s">
        <v>250</v>
      </c>
      <c r="BG15" s="23">
        <f>SUM(AT6)-SUM(AT7:AT23)</f>
        <v>0</v>
      </c>
      <c r="BH15" s="23">
        <f>SUM(AU6)-SUM(AU7:AU23)</f>
        <v>0</v>
      </c>
      <c r="BI15" s="23">
        <f>SUM(AV6)-SUM(AV7:AV23)</f>
        <v>35278</v>
      </c>
    </row>
    <row r="16" spans="1:61" ht="28.5" customHeight="1">
      <c r="A16" s="10"/>
      <c r="B16" s="15" t="s">
        <v>85</v>
      </c>
      <c r="C16" s="16"/>
      <c r="D16" s="12">
        <v>4</v>
      </c>
      <c r="E16" s="13">
        <v>51</v>
      </c>
      <c r="F16" s="14">
        <v>53989</v>
      </c>
      <c r="H16" s="10"/>
      <c r="I16" s="15"/>
      <c r="J16" s="16"/>
      <c r="K16" s="17"/>
      <c r="L16" s="18"/>
      <c r="M16" s="19"/>
      <c r="O16" s="10"/>
      <c r="P16" s="15" t="s">
        <v>86</v>
      </c>
      <c r="Q16" s="16"/>
      <c r="R16" s="17">
        <v>1</v>
      </c>
      <c r="S16" s="18">
        <v>4</v>
      </c>
      <c r="T16" s="19" t="s">
        <v>252</v>
      </c>
      <c r="V16" s="10"/>
      <c r="W16" s="15" t="s">
        <v>87</v>
      </c>
      <c r="X16" s="16"/>
      <c r="Y16" s="17">
        <v>2</v>
      </c>
      <c r="Z16" s="18">
        <v>28</v>
      </c>
      <c r="AA16" s="19" t="s">
        <v>252</v>
      </c>
      <c r="AC16" s="10"/>
      <c r="AD16" s="15" t="s">
        <v>88</v>
      </c>
      <c r="AE16" s="16"/>
      <c r="AF16" s="17">
        <v>20</v>
      </c>
      <c r="AG16" s="18">
        <v>186</v>
      </c>
      <c r="AH16" s="19">
        <v>292240</v>
      </c>
      <c r="AJ16" s="10"/>
      <c r="AK16" s="15" t="s">
        <v>89</v>
      </c>
      <c r="AL16" s="16"/>
      <c r="AM16" s="17">
        <v>4</v>
      </c>
      <c r="AN16" s="18">
        <v>28</v>
      </c>
      <c r="AO16" s="19">
        <v>31692</v>
      </c>
      <c r="AQ16" s="10"/>
      <c r="AR16" s="15" t="s">
        <v>90</v>
      </c>
      <c r="AS16" s="16"/>
      <c r="AT16" s="17">
        <v>6</v>
      </c>
      <c r="AU16" s="18">
        <v>57</v>
      </c>
      <c r="AV16" s="19">
        <v>51197</v>
      </c>
      <c r="AX16" s="10"/>
      <c r="AY16" s="15" t="s">
        <v>91</v>
      </c>
      <c r="AZ16" s="16"/>
      <c r="BA16" s="17">
        <v>25</v>
      </c>
      <c r="BB16" s="18">
        <v>305</v>
      </c>
      <c r="BC16" s="19">
        <v>525599</v>
      </c>
      <c r="BF16" s="3" t="s">
        <v>251</v>
      </c>
      <c r="BG16" s="23">
        <f>SUM(AT25)-SUM(AT26:AT36,BA6:BA29)</f>
        <v>0</v>
      </c>
      <c r="BH16" s="23">
        <f>SUM(AU25)-SUM(AU26:AU36,BB6:BB29)</f>
        <v>0</v>
      </c>
      <c r="BI16" s="23">
        <f>SUM(AV25)-SUM(AV26:AV36,BC6:BC29)</f>
        <v>190261</v>
      </c>
    </row>
    <row r="17" spans="1:55" ht="28.5" customHeight="1">
      <c r="A17" s="10"/>
      <c r="B17" s="15" t="s">
        <v>92</v>
      </c>
      <c r="C17" s="16"/>
      <c r="D17" s="12">
        <v>8</v>
      </c>
      <c r="E17" s="13">
        <v>96</v>
      </c>
      <c r="F17" s="14">
        <v>64546</v>
      </c>
      <c r="H17" s="40" t="s">
        <v>93</v>
      </c>
      <c r="I17" s="41"/>
      <c r="J17" s="42"/>
      <c r="K17" s="17">
        <v>162</v>
      </c>
      <c r="L17" s="18">
        <v>2452</v>
      </c>
      <c r="M17" s="19">
        <v>2908329</v>
      </c>
      <c r="O17" s="10"/>
      <c r="P17" s="15" t="s">
        <v>94</v>
      </c>
      <c r="Q17" s="16"/>
      <c r="R17" s="17">
        <v>12</v>
      </c>
      <c r="S17" s="18">
        <v>116</v>
      </c>
      <c r="T17" s="19">
        <v>124867</v>
      </c>
      <c r="V17" s="10"/>
      <c r="W17" s="15" t="s">
        <v>95</v>
      </c>
      <c r="X17" s="16"/>
      <c r="Y17" s="17">
        <v>1</v>
      </c>
      <c r="Z17" s="18">
        <v>72</v>
      </c>
      <c r="AA17" s="19" t="s">
        <v>252</v>
      </c>
      <c r="AC17" s="10"/>
      <c r="AD17" s="15" t="s">
        <v>96</v>
      </c>
      <c r="AE17" s="16"/>
      <c r="AF17" s="17">
        <v>11</v>
      </c>
      <c r="AG17" s="18">
        <v>99</v>
      </c>
      <c r="AH17" s="19">
        <v>85496</v>
      </c>
      <c r="AJ17" s="10"/>
      <c r="AK17" s="15" t="s">
        <v>97</v>
      </c>
      <c r="AL17" s="16"/>
      <c r="AM17" s="17">
        <v>13</v>
      </c>
      <c r="AN17" s="18">
        <v>140</v>
      </c>
      <c r="AO17" s="19">
        <v>156238</v>
      </c>
      <c r="AQ17" s="10"/>
      <c r="AR17" s="15" t="s">
        <v>98</v>
      </c>
      <c r="AS17" s="16"/>
      <c r="AT17" s="17">
        <v>5</v>
      </c>
      <c r="AU17" s="18">
        <v>391</v>
      </c>
      <c r="AV17" s="19">
        <v>569638</v>
      </c>
      <c r="AX17" s="10"/>
      <c r="AY17" s="15" t="s">
        <v>99</v>
      </c>
      <c r="AZ17" s="16"/>
      <c r="BA17" s="17">
        <v>27</v>
      </c>
      <c r="BB17" s="18">
        <v>414</v>
      </c>
      <c r="BC17" s="19">
        <v>1048221</v>
      </c>
    </row>
    <row r="18" spans="1:55" ht="28.5" customHeight="1">
      <c r="A18" s="10"/>
      <c r="B18" s="15" t="s">
        <v>100</v>
      </c>
      <c r="C18" s="16"/>
      <c r="D18" s="12" t="s">
        <v>0</v>
      </c>
      <c r="E18" s="13" t="s">
        <v>0</v>
      </c>
      <c r="F18" s="14" t="s">
        <v>0</v>
      </c>
      <c r="H18" s="10"/>
      <c r="I18" s="15" t="s">
        <v>101</v>
      </c>
      <c r="J18" s="16"/>
      <c r="K18" s="17">
        <v>9</v>
      </c>
      <c r="L18" s="18">
        <v>63</v>
      </c>
      <c r="M18" s="19">
        <v>48133</v>
      </c>
      <c r="O18" s="10"/>
      <c r="P18" s="15" t="s">
        <v>102</v>
      </c>
      <c r="Q18" s="16"/>
      <c r="R18" s="17">
        <v>23</v>
      </c>
      <c r="S18" s="18">
        <v>207</v>
      </c>
      <c r="T18" s="19">
        <v>150153</v>
      </c>
      <c r="V18" s="10"/>
      <c r="W18" s="15"/>
      <c r="X18" s="16"/>
      <c r="Y18" s="17"/>
      <c r="Z18" s="18"/>
      <c r="AA18" s="19"/>
      <c r="AC18" s="10"/>
      <c r="AD18" s="15" t="s">
        <v>103</v>
      </c>
      <c r="AE18" s="16"/>
      <c r="AF18" s="17">
        <v>15</v>
      </c>
      <c r="AG18" s="18">
        <v>190</v>
      </c>
      <c r="AH18" s="19">
        <v>250008</v>
      </c>
      <c r="AJ18" s="10"/>
      <c r="AK18" s="15" t="s">
        <v>104</v>
      </c>
      <c r="AL18" s="16"/>
      <c r="AM18" s="17">
        <v>10</v>
      </c>
      <c r="AN18" s="18">
        <v>94</v>
      </c>
      <c r="AO18" s="19">
        <v>68240</v>
      </c>
      <c r="AQ18" s="10"/>
      <c r="AR18" s="15" t="s">
        <v>105</v>
      </c>
      <c r="AS18" s="16"/>
      <c r="AT18" s="17" t="s">
        <v>0</v>
      </c>
      <c r="AU18" s="18" t="s">
        <v>0</v>
      </c>
      <c r="AV18" s="19" t="s">
        <v>0</v>
      </c>
      <c r="AX18" s="10"/>
      <c r="AY18" s="15" t="s">
        <v>106</v>
      </c>
      <c r="AZ18" s="16"/>
      <c r="BA18" s="17">
        <v>15</v>
      </c>
      <c r="BB18" s="18">
        <v>374</v>
      </c>
      <c r="BC18" s="19">
        <v>579657</v>
      </c>
    </row>
    <row r="19" spans="1:55" ht="28.5" customHeight="1">
      <c r="A19" s="10"/>
      <c r="B19" s="15" t="s">
        <v>107</v>
      </c>
      <c r="C19" s="16"/>
      <c r="D19" s="12">
        <v>9</v>
      </c>
      <c r="E19" s="13">
        <v>72</v>
      </c>
      <c r="F19" s="14">
        <v>72528</v>
      </c>
      <c r="H19" s="10"/>
      <c r="I19" s="15" t="s">
        <v>108</v>
      </c>
      <c r="J19" s="16"/>
      <c r="K19" s="17">
        <v>9</v>
      </c>
      <c r="L19" s="18">
        <v>415</v>
      </c>
      <c r="M19" s="19">
        <v>467998</v>
      </c>
      <c r="O19" s="10"/>
      <c r="P19" s="15" t="s">
        <v>109</v>
      </c>
      <c r="Q19" s="16"/>
      <c r="R19" s="17">
        <v>23</v>
      </c>
      <c r="S19" s="18">
        <v>145</v>
      </c>
      <c r="T19" s="19">
        <v>117404</v>
      </c>
      <c r="V19" s="40" t="s">
        <v>110</v>
      </c>
      <c r="W19" s="41"/>
      <c r="X19" s="42"/>
      <c r="Y19" s="17">
        <v>199</v>
      </c>
      <c r="Z19" s="18">
        <v>4614</v>
      </c>
      <c r="AA19" s="19">
        <v>9254294</v>
      </c>
      <c r="AC19" s="10"/>
      <c r="AD19" s="15" t="s">
        <v>111</v>
      </c>
      <c r="AE19" s="16"/>
      <c r="AF19" s="17">
        <v>1</v>
      </c>
      <c r="AG19" s="18">
        <v>6</v>
      </c>
      <c r="AH19" s="19" t="s">
        <v>252</v>
      </c>
      <c r="AJ19" s="10"/>
      <c r="AK19" s="15" t="s">
        <v>112</v>
      </c>
      <c r="AL19" s="16"/>
      <c r="AM19" s="17">
        <v>14</v>
      </c>
      <c r="AN19" s="18">
        <v>219</v>
      </c>
      <c r="AO19" s="19">
        <v>354598</v>
      </c>
      <c r="AQ19" s="10"/>
      <c r="AR19" s="15" t="s">
        <v>113</v>
      </c>
      <c r="AS19" s="16"/>
      <c r="AT19" s="17">
        <v>5</v>
      </c>
      <c r="AU19" s="18">
        <v>71</v>
      </c>
      <c r="AV19" s="19">
        <v>203634</v>
      </c>
      <c r="AX19" s="10"/>
      <c r="AY19" s="15" t="s">
        <v>114</v>
      </c>
      <c r="AZ19" s="16"/>
      <c r="BA19" s="17">
        <v>1</v>
      </c>
      <c r="BB19" s="18">
        <v>4</v>
      </c>
      <c r="BC19" s="19" t="s">
        <v>252</v>
      </c>
    </row>
    <row r="20" spans="1:55" ht="28.5" customHeight="1">
      <c r="A20" s="10"/>
      <c r="B20" s="15" t="s">
        <v>115</v>
      </c>
      <c r="C20" s="16"/>
      <c r="D20" s="12">
        <v>3</v>
      </c>
      <c r="E20" s="13">
        <v>50</v>
      </c>
      <c r="F20" s="19" t="s">
        <v>252</v>
      </c>
      <c r="H20" s="10"/>
      <c r="I20" s="15" t="s">
        <v>116</v>
      </c>
      <c r="J20" s="16"/>
      <c r="K20" s="17">
        <v>6</v>
      </c>
      <c r="L20" s="18">
        <v>79</v>
      </c>
      <c r="M20" s="19">
        <v>58247</v>
      </c>
      <c r="O20" s="10"/>
      <c r="P20" s="15" t="s">
        <v>117</v>
      </c>
      <c r="Q20" s="16"/>
      <c r="R20" s="17">
        <v>40</v>
      </c>
      <c r="S20" s="18">
        <v>379</v>
      </c>
      <c r="T20" s="19">
        <v>583037</v>
      </c>
      <c r="V20" s="10"/>
      <c r="W20" s="15" t="s">
        <v>118</v>
      </c>
      <c r="X20" s="16"/>
      <c r="Y20" s="17">
        <v>16</v>
      </c>
      <c r="Z20" s="18">
        <v>1119</v>
      </c>
      <c r="AA20" s="19">
        <v>2343924</v>
      </c>
      <c r="AC20" s="10"/>
      <c r="AD20" s="15" t="s">
        <v>119</v>
      </c>
      <c r="AE20" s="16"/>
      <c r="AF20" s="17">
        <v>9</v>
      </c>
      <c r="AG20" s="18">
        <v>60</v>
      </c>
      <c r="AH20" s="19">
        <v>96065</v>
      </c>
      <c r="AJ20" s="10"/>
      <c r="AK20" s="15" t="s">
        <v>120</v>
      </c>
      <c r="AL20" s="16"/>
      <c r="AM20" s="17">
        <v>11</v>
      </c>
      <c r="AN20" s="18">
        <v>92</v>
      </c>
      <c r="AO20" s="19">
        <v>114820</v>
      </c>
      <c r="AQ20" s="10"/>
      <c r="AR20" s="15" t="s">
        <v>121</v>
      </c>
      <c r="AS20" s="16"/>
      <c r="AT20" s="17">
        <v>1</v>
      </c>
      <c r="AU20" s="18">
        <v>6</v>
      </c>
      <c r="AV20" s="19" t="s">
        <v>252</v>
      </c>
      <c r="AX20" s="10"/>
      <c r="AY20" s="15" t="s">
        <v>122</v>
      </c>
      <c r="AZ20" s="16"/>
      <c r="BA20" s="17" t="s">
        <v>0</v>
      </c>
      <c r="BB20" s="18" t="s">
        <v>0</v>
      </c>
      <c r="BC20" s="19" t="s">
        <v>0</v>
      </c>
    </row>
    <row r="21" spans="1:55" ht="28.5" customHeight="1">
      <c r="A21" s="10"/>
      <c r="B21" s="15" t="s">
        <v>123</v>
      </c>
      <c r="C21" s="16"/>
      <c r="D21" s="12">
        <v>13</v>
      </c>
      <c r="E21" s="13">
        <v>87</v>
      </c>
      <c r="F21" s="14">
        <v>57615</v>
      </c>
      <c r="H21" s="10"/>
      <c r="I21" s="15" t="s">
        <v>124</v>
      </c>
      <c r="J21" s="16"/>
      <c r="K21" s="17">
        <v>1</v>
      </c>
      <c r="L21" s="18">
        <v>6</v>
      </c>
      <c r="M21" s="19" t="s">
        <v>252</v>
      </c>
      <c r="O21" s="10"/>
      <c r="P21" s="15" t="s">
        <v>125</v>
      </c>
      <c r="Q21" s="16"/>
      <c r="R21" s="17">
        <v>14</v>
      </c>
      <c r="S21" s="18">
        <v>120</v>
      </c>
      <c r="T21" s="19">
        <v>129079</v>
      </c>
      <c r="V21" s="10"/>
      <c r="W21" s="15" t="s">
        <v>126</v>
      </c>
      <c r="X21" s="16"/>
      <c r="Y21" s="17">
        <v>23</v>
      </c>
      <c r="Z21" s="18">
        <v>767</v>
      </c>
      <c r="AA21" s="19">
        <v>1349950</v>
      </c>
      <c r="AC21" s="10"/>
      <c r="AD21" s="15" t="s">
        <v>127</v>
      </c>
      <c r="AE21" s="16"/>
      <c r="AF21" s="17">
        <v>11</v>
      </c>
      <c r="AG21" s="18">
        <v>129</v>
      </c>
      <c r="AH21" s="19">
        <v>170017</v>
      </c>
      <c r="AJ21" s="10"/>
      <c r="AK21" s="15" t="s">
        <v>128</v>
      </c>
      <c r="AL21" s="16"/>
      <c r="AM21" s="17">
        <v>36</v>
      </c>
      <c r="AN21" s="18">
        <v>731</v>
      </c>
      <c r="AO21" s="19">
        <v>1156789</v>
      </c>
      <c r="AQ21" s="10"/>
      <c r="AR21" s="15" t="s">
        <v>129</v>
      </c>
      <c r="AS21" s="16"/>
      <c r="AT21" s="17" t="s">
        <v>0</v>
      </c>
      <c r="AU21" s="18" t="s">
        <v>0</v>
      </c>
      <c r="AV21" s="19" t="s">
        <v>0</v>
      </c>
      <c r="AX21" s="10"/>
      <c r="AY21" s="15" t="s">
        <v>130</v>
      </c>
      <c r="AZ21" s="16"/>
      <c r="BA21" s="17" t="s">
        <v>0</v>
      </c>
      <c r="BB21" s="18" t="s">
        <v>0</v>
      </c>
      <c r="BC21" s="19" t="s">
        <v>0</v>
      </c>
    </row>
    <row r="22" spans="1:55" ht="28.5" customHeight="1">
      <c r="A22" s="10"/>
      <c r="B22" s="15" t="s">
        <v>131</v>
      </c>
      <c r="C22" s="16"/>
      <c r="D22" s="12">
        <v>5</v>
      </c>
      <c r="E22" s="13">
        <v>83</v>
      </c>
      <c r="F22" s="14">
        <v>60094</v>
      </c>
      <c r="H22" s="10"/>
      <c r="I22" s="15" t="s">
        <v>132</v>
      </c>
      <c r="J22" s="16"/>
      <c r="K22" s="17">
        <v>1</v>
      </c>
      <c r="L22" s="18">
        <v>8</v>
      </c>
      <c r="M22" s="19" t="s">
        <v>252</v>
      </c>
      <c r="O22" s="10"/>
      <c r="P22" s="15" t="s">
        <v>133</v>
      </c>
      <c r="Q22" s="16"/>
      <c r="R22" s="17">
        <v>23</v>
      </c>
      <c r="S22" s="18">
        <v>1318</v>
      </c>
      <c r="T22" s="19">
        <v>7161760</v>
      </c>
      <c r="V22" s="10"/>
      <c r="W22" s="15" t="s">
        <v>134</v>
      </c>
      <c r="X22" s="16"/>
      <c r="Y22" s="17">
        <v>9</v>
      </c>
      <c r="Z22" s="18">
        <v>165</v>
      </c>
      <c r="AA22" s="19">
        <v>153090</v>
      </c>
      <c r="AC22" s="10"/>
      <c r="AD22" s="15" t="s">
        <v>135</v>
      </c>
      <c r="AE22" s="16"/>
      <c r="AF22" s="17">
        <v>1</v>
      </c>
      <c r="AG22" s="18">
        <v>37</v>
      </c>
      <c r="AH22" s="19" t="s">
        <v>252</v>
      </c>
      <c r="AJ22" s="10"/>
      <c r="AK22" s="15" t="s">
        <v>136</v>
      </c>
      <c r="AL22" s="16"/>
      <c r="AM22" s="17">
        <v>22</v>
      </c>
      <c r="AN22" s="18">
        <v>439</v>
      </c>
      <c r="AO22" s="19">
        <v>565382</v>
      </c>
      <c r="AQ22" s="10"/>
      <c r="AR22" s="15" t="s">
        <v>137</v>
      </c>
      <c r="AS22" s="16"/>
      <c r="AT22" s="17" t="s">
        <v>0</v>
      </c>
      <c r="AU22" s="18" t="s">
        <v>0</v>
      </c>
      <c r="AV22" s="19" t="s">
        <v>0</v>
      </c>
      <c r="AX22" s="10"/>
      <c r="AY22" s="15" t="s">
        <v>138</v>
      </c>
      <c r="AZ22" s="16"/>
      <c r="BA22" s="17">
        <v>4</v>
      </c>
      <c r="BB22" s="18">
        <v>42</v>
      </c>
      <c r="BC22" s="19">
        <v>47791</v>
      </c>
    </row>
    <row r="23" spans="1:55" ht="28.5" customHeight="1">
      <c r="A23" s="10"/>
      <c r="B23" s="15" t="s">
        <v>139</v>
      </c>
      <c r="C23" s="16"/>
      <c r="D23" s="12">
        <v>7</v>
      </c>
      <c r="E23" s="13">
        <v>64</v>
      </c>
      <c r="F23" s="14">
        <v>73240</v>
      </c>
      <c r="H23" s="10"/>
      <c r="I23" s="15" t="s">
        <v>140</v>
      </c>
      <c r="J23" s="16"/>
      <c r="K23" s="17" t="s">
        <v>0</v>
      </c>
      <c r="L23" s="18" t="s">
        <v>0</v>
      </c>
      <c r="M23" s="19" t="s">
        <v>0</v>
      </c>
      <c r="O23" s="10"/>
      <c r="P23" s="15" t="s">
        <v>141</v>
      </c>
      <c r="Q23" s="16"/>
      <c r="R23" s="17">
        <v>31</v>
      </c>
      <c r="S23" s="18">
        <v>502</v>
      </c>
      <c r="T23" s="19">
        <v>1193648</v>
      </c>
      <c r="V23" s="10"/>
      <c r="W23" s="15" t="s">
        <v>142</v>
      </c>
      <c r="X23" s="16"/>
      <c r="Y23" s="17" t="s">
        <v>0</v>
      </c>
      <c r="Z23" s="18" t="s">
        <v>0</v>
      </c>
      <c r="AA23" s="19" t="s">
        <v>0</v>
      </c>
      <c r="AC23" s="10"/>
      <c r="AD23" s="15" t="s">
        <v>143</v>
      </c>
      <c r="AE23" s="16"/>
      <c r="AF23" s="17">
        <v>16</v>
      </c>
      <c r="AG23" s="18">
        <v>153</v>
      </c>
      <c r="AH23" s="19">
        <v>162861</v>
      </c>
      <c r="AJ23" s="10"/>
      <c r="AK23" s="15" t="s">
        <v>144</v>
      </c>
      <c r="AL23" s="16"/>
      <c r="AM23" s="17">
        <v>82</v>
      </c>
      <c r="AN23" s="18">
        <v>5715</v>
      </c>
      <c r="AO23" s="19">
        <v>20081474</v>
      </c>
      <c r="AQ23" s="10"/>
      <c r="AR23" s="15" t="s">
        <v>145</v>
      </c>
      <c r="AS23" s="16"/>
      <c r="AT23" s="17">
        <v>23</v>
      </c>
      <c r="AU23" s="18">
        <v>270</v>
      </c>
      <c r="AV23" s="19">
        <v>397896</v>
      </c>
      <c r="AX23" s="10"/>
      <c r="AY23" s="15" t="s">
        <v>146</v>
      </c>
      <c r="AZ23" s="16"/>
      <c r="BA23" s="17" t="s">
        <v>0</v>
      </c>
      <c r="BB23" s="18" t="s">
        <v>0</v>
      </c>
      <c r="BC23" s="19" t="s">
        <v>0</v>
      </c>
    </row>
    <row r="24" spans="1:55" ht="28.5" customHeight="1">
      <c r="A24" s="10"/>
      <c r="B24" s="15" t="s">
        <v>147</v>
      </c>
      <c r="C24" s="16"/>
      <c r="D24" s="12">
        <v>34</v>
      </c>
      <c r="E24" s="13">
        <v>447</v>
      </c>
      <c r="F24" s="14">
        <v>627954</v>
      </c>
      <c r="H24" s="10"/>
      <c r="I24" s="15" t="s">
        <v>148</v>
      </c>
      <c r="J24" s="16"/>
      <c r="K24" s="17">
        <v>7</v>
      </c>
      <c r="L24" s="18">
        <v>75</v>
      </c>
      <c r="M24" s="19">
        <v>71122</v>
      </c>
      <c r="O24" s="10"/>
      <c r="P24" s="15" t="s">
        <v>149</v>
      </c>
      <c r="Q24" s="16"/>
      <c r="R24" s="17">
        <v>37</v>
      </c>
      <c r="S24" s="18">
        <v>3217</v>
      </c>
      <c r="T24" s="19">
        <v>13159319</v>
      </c>
      <c r="V24" s="10"/>
      <c r="W24" s="15" t="s">
        <v>150</v>
      </c>
      <c r="X24" s="16"/>
      <c r="Y24" s="17">
        <v>4</v>
      </c>
      <c r="Z24" s="18">
        <v>287</v>
      </c>
      <c r="AA24" s="19">
        <v>1203562</v>
      </c>
      <c r="AC24" s="10"/>
      <c r="AD24" s="15" t="s">
        <v>151</v>
      </c>
      <c r="AE24" s="16"/>
      <c r="AF24" s="17">
        <v>11</v>
      </c>
      <c r="AG24" s="18">
        <v>82</v>
      </c>
      <c r="AH24" s="19">
        <v>125451</v>
      </c>
      <c r="AJ24" s="10"/>
      <c r="AK24" s="15" t="s">
        <v>152</v>
      </c>
      <c r="AL24" s="16"/>
      <c r="AM24" s="17">
        <v>40</v>
      </c>
      <c r="AN24" s="18">
        <v>922</v>
      </c>
      <c r="AO24" s="19">
        <v>2191454</v>
      </c>
      <c r="AQ24" s="10"/>
      <c r="AR24" s="15"/>
      <c r="AS24" s="16"/>
      <c r="AT24" s="17"/>
      <c r="AU24" s="18"/>
      <c r="AV24" s="19"/>
      <c r="AX24" s="10"/>
      <c r="AY24" s="15" t="s">
        <v>153</v>
      </c>
      <c r="AZ24" s="16"/>
      <c r="BA24" s="17">
        <v>2</v>
      </c>
      <c r="BB24" s="18">
        <v>47</v>
      </c>
      <c r="BC24" s="19" t="s">
        <v>252</v>
      </c>
    </row>
    <row r="25" spans="1:55" ht="28.5" customHeight="1">
      <c r="A25" s="10"/>
      <c r="B25" s="15" t="s">
        <v>154</v>
      </c>
      <c r="C25" s="16"/>
      <c r="D25" s="12">
        <v>9</v>
      </c>
      <c r="E25" s="13">
        <v>53</v>
      </c>
      <c r="F25" s="14">
        <v>53094</v>
      </c>
      <c r="H25" s="10"/>
      <c r="I25" s="15" t="s">
        <v>155</v>
      </c>
      <c r="J25" s="16"/>
      <c r="K25" s="17">
        <v>1</v>
      </c>
      <c r="L25" s="18">
        <v>117</v>
      </c>
      <c r="M25" s="19" t="s">
        <v>252</v>
      </c>
      <c r="O25" s="10"/>
      <c r="P25" s="15" t="s">
        <v>156</v>
      </c>
      <c r="Q25" s="16"/>
      <c r="R25" s="17">
        <v>18</v>
      </c>
      <c r="S25" s="18">
        <v>239</v>
      </c>
      <c r="T25" s="19">
        <v>491945</v>
      </c>
      <c r="V25" s="10"/>
      <c r="W25" s="15" t="s">
        <v>157</v>
      </c>
      <c r="X25" s="16"/>
      <c r="Y25" s="17">
        <v>3</v>
      </c>
      <c r="Z25" s="18">
        <v>20</v>
      </c>
      <c r="AA25" s="19">
        <v>14832</v>
      </c>
      <c r="AC25" s="10"/>
      <c r="AD25" s="15" t="s">
        <v>158</v>
      </c>
      <c r="AE25" s="16"/>
      <c r="AF25" s="17">
        <v>7</v>
      </c>
      <c r="AG25" s="18">
        <v>69</v>
      </c>
      <c r="AH25" s="19">
        <v>99897</v>
      </c>
      <c r="AJ25" s="10"/>
      <c r="AK25" s="15" t="s">
        <v>159</v>
      </c>
      <c r="AL25" s="16"/>
      <c r="AM25" s="17">
        <v>26</v>
      </c>
      <c r="AN25" s="18">
        <v>362</v>
      </c>
      <c r="AO25" s="19">
        <v>373460</v>
      </c>
      <c r="AQ25" s="40" t="s">
        <v>160</v>
      </c>
      <c r="AR25" s="41"/>
      <c r="AS25" s="42"/>
      <c r="AT25" s="17">
        <v>432</v>
      </c>
      <c r="AU25" s="18">
        <v>11921</v>
      </c>
      <c r="AV25" s="19">
        <v>69327903</v>
      </c>
      <c r="AX25" s="10"/>
      <c r="AY25" s="15" t="s">
        <v>161</v>
      </c>
      <c r="AZ25" s="16"/>
      <c r="BA25" s="17" t="s">
        <v>0</v>
      </c>
      <c r="BB25" s="18" t="s">
        <v>0</v>
      </c>
      <c r="BC25" s="19" t="s">
        <v>0</v>
      </c>
    </row>
    <row r="26" spans="1:55" ht="28.5" customHeight="1">
      <c r="A26" s="10"/>
      <c r="B26" s="15" t="s">
        <v>162</v>
      </c>
      <c r="C26" s="16"/>
      <c r="D26" s="12">
        <v>1</v>
      </c>
      <c r="E26" s="13">
        <v>8</v>
      </c>
      <c r="F26" s="19" t="s">
        <v>252</v>
      </c>
      <c r="H26" s="10"/>
      <c r="I26" s="15" t="s">
        <v>163</v>
      </c>
      <c r="J26" s="16"/>
      <c r="K26" s="17">
        <v>4</v>
      </c>
      <c r="L26" s="18">
        <v>23</v>
      </c>
      <c r="M26" s="19">
        <v>37967</v>
      </c>
      <c r="O26" s="10"/>
      <c r="P26" s="15" t="s">
        <v>164</v>
      </c>
      <c r="Q26" s="16"/>
      <c r="R26" s="17">
        <v>19</v>
      </c>
      <c r="S26" s="18">
        <v>167</v>
      </c>
      <c r="T26" s="19">
        <v>235117</v>
      </c>
      <c r="V26" s="10"/>
      <c r="W26" s="15" t="s">
        <v>165</v>
      </c>
      <c r="X26" s="16"/>
      <c r="Y26" s="17">
        <v>10</v>
      </c>
      <c r="Z26" s="18">
        <v>156</v>
      </c>
      <c r="AA26" s="19">
        <v>265570</v>
      </c>
      <c r="AC26" s="10"/>
      <c r="AD26" s="15" t="s">
        <v>166</v>
      </c>
      <c r="AE26" s="16"/>
      <c r="AF26" s="17" t="s">
        <v>0</v>
      </c>
      <c r="AG26" s="18" t="s">
        <v>0</v>
      </c>
      <c r="AH26" s="19" t="s">
        <v>0</v>
      </c>
      <c r="AJ26" s="10"/>
      <c r="AK26" s="15" t="s">
        <v>167</v>
      </c>
      <c r="AL26" s="16"/>
      <c r="AM26" s="17">
        <v>34</v>
      </c>
      <c r="AN26" s="18">
        <v>392</v>
      </c>
      <c r="AO26" s="19">
        <v>341365</v>
      </c>
      <c r="AQ26" s="10"/>
      <c r="AR26" s="15" t="s">
        <v>168</v>
      </c>
      <c r="AS26" s="16"/>
      <c r="AT26" s="17">
        <v>28</v>
      </c>
      <c r="AU26" s="18">
        <v>541</v>
      </c>
      <c r="AV26" s="19">
        <v>1118094</v>
      </c>
      <c r="AX26" s="10"/>
      <c r="AY26" s="15" t="s">
        <v>169</v>
      </c>
      <c r="AZ26" s="16"/>
      <c r="BA26" s="17">
        <v>3</v>
      </c>
      <c r="BB26" s="18">
        <v>97</v>
      </c>
      <c r="BC26" s="19">
        <v>57477</v>
      </c>
    </row>
    <row r="27" spans="1:55" ht="28.5" customHeight="1">
      <c r="A27" s="10"/>
      <c r="B27" s="15" t="s">
        <v>170</v>
      </c>
      <c r="C27" s="16"/>
      <c r="D27" s="12" t="s">
        <v>0</v>
      </c>
      <c r="E27" s="13" t="s">
        <v>0</v>
      </c>
      <c r="F27" s="14" t="s">
        <v>0</v>
      </c>
      <c r="H27" s="10"/>
      <c r="I27" s="15" t="s">
        <v>171</v>
      </c>
      <c r="J27" s="16"/>
      <c r="K27" s="17">
        <v>5</v>
      </c>
      <c r="L27" s="18">
        <v>144</v>
      </c>
      <c r="M27" s="19">
        <v>103069</v>
      </c>
      <c r="O27" s="10"/>
      <c r="P27" s="15" t="s">
        <v>172</v>
      </c>
      <c r="Q27" s="16"/>
      <c r="R27" s="17">
        <v>32</v>
      </c>
      <c r="S27" s="18">
        <v>368</v>
      </c>
      <c r="T27" s="19">
        <v>372030</v>
      </c>
      <c r="V27" s="10"/>
      <c r="W27" s="15" t="s">
        <v>173</v>
      </c>
      <c r="X27" s="16"/>
      <c r="Y27" s="17">
        <v>10</v>
      </c>
      <c r="Z27" s="18">
        <v>414</v>
      </c>
      <c r="AA27" s="19">
        <v>1298321</v>
      </c>
      <c r="AC27" s="10"/>
      <c r="AD27" s="15"/>
      <c r="AE27" s="16"/>
      <c r="AF27" s="17"/>
      <c r="AG27" s="18"/>
      <c r="AH27" s="19"/>
      <c r="AJ27" s="10"/>
      <c r="AK27" s="15" t="s">
        <v>174</v>
      </c>
      <c r="AL27" s="16"/>
      <c r="AM27" s="17">
        <v>51</v>
      </c>
      <c r="AN27" s="18">
        <v>2596</v>
      </c>
      <c r="AO27" s="19">
        <v>9097435</v>
      </c>
      <c r="AQ27" s="10"/>
      <c r="AR27" s="15" t="s">
        <v>175</v>
      </c>
      <c r="AS27" s="16"/>
      <c r="AT27" s="17">
        <v>36</v>
      </c>
      <c r="AU27" s="18">
        <v>871</v>
      </c>
      <c r="AV27" s="19">
        <v>1831533</v>
      </c>
      <c r="AX27" s="10"/>
      <c r="AY27" s="15" t="s">
        <v>176</v>
      </c>
      <c r="AZ27" s="16"/>
      <c r="BA27" s="17" t="s">
        <v>0</v>
      </c>
      <c r="BB27" s="18" t="s">
        <v>0</v>
      </c>
      <c r="BC27" s="19" t="s">
        <v>0</v>
      </c>
    </row>
    <row r="28" spans="1:55" ht="28.5" customHeight="1">
      <c r="A28" s="20"/>
      <c r="B28" s="21"/>
      <c r="C28" s="22"/>
      <c r="D28" s="17"/>
      <c r="E28" s="18"/>
      <c r="F28" s="19"/>
      <c r="H28" s="10"/>
      <c r="I28" s="15" t="s">
        <v>177</v>
      </c>
      <c r="J28" s="16"/>
      <c r="K28" s="17">
        <v>10</v>
      </c>
      <c r="L28" s="18">
        <v>165</v>
      </c>
      <c r="M28" s="19">
        <v>175191</v>
      </c>
      <c r="O28" s="10"/>
      <c r="P28" s="15" t="s">
        <v>178</v>
      </c>
      <c r="Q28" s="16"/>
      <c r="R28" s="17">
        <v>10</v>
      </c>
      <c r="S28" s="18">
        <v>187</v>
      </c>
      <c r="T28" s="19">
        <v>399353</v>
      </c>
      <c r="V28" s="10"/>
      <c r="W28" s="15" t="s">
        <v>179</v>
      </c>
      <c r="X28" s="16"/>
      <c r="Y28" s="17">
        <v>15</v>
      </c>
      <c r="Z28" s="18">
        <v>241</v>
      </c>
      <c r="AA28" s="19">
        <v>199204</v>
      </c>
      <c r="AC28" s="40" t="s">
        <v>180</v>
      </c>
      <c r="AD28" s="41"/>
      <c r="AE28" s="42"/>
      <c r="AF28" s="17">
        <v>703</v>
      </c>
      <c r="AG28" s="18">
        <v>18959</v>
      </c>
      <c r="AH28" s="19">
        <v>47321473</v>
      </c>
      <c r="AJ28" s="10"/>
      <c r="AK28" s="15" t="s">
        <v>181</v>
      </c>
      <c r="AL28" s="16"/>
      <c r="AM28" s="17">
        <v>20</v>
      </c>
      <c r="AN28" s="18">
        <v>158</v>
      </c>
      <c r="AO28" s="19">
        <v>113497</v>
      </c>
      <c r="AQ28" s="10"/>
      <c r="AR28" s="15" t="s">
        <v>182</v>
      </c>
      <c r="AS28" s="16"/>
      <c r="AT28" s="17">
        <v>28</v>
      </c>
      <c r="AU28" s="18">
        <v>737</v>
      </c>
      <c r="AV28" s="19">
        <v>3466307</v>
      </c>
      <c r="AX28" s="10"/>
      <c r="AY28" s="15" t="s">
        <v>183</v>
      </c>
      <c r="AZ28" s="16"/>
      <c r="BA28" s="17">
        <v>2</v>
      </c>
      <c r="BB28" s="18">
        <v>20</v>
      </c>
      <c r="BC28" s="19" t="s">
        <v>252</v>
      </c>
    </row>
    <row r="29" spans="1:55" ht="28.5" customHeight="1">
      <c r="A29" s="40" t="s">
        <v>184</v>
      </c>
      <c r="B29" s="41"/>
      <c r="C29" s="42"/>
      <c r="D29" s="12">
        <v>358</v>
      </c>
      <c r="E29" s="13">
        <v>3841</v>
      </c>
      <c r="F29" s="14">
        <v>4516540</v>
      </c>
      <c r="H29" s="10"/>
      <c r="I29" s="15" t="s">
        <v>185</v>
      </c>
      <c r="J29" s="16"/>
      <c r="K29" s="17">
        <v>4</v>
      </c>
      <c r="L29" s="18">
        <v>23</v>
      </c>
      <c r="M29" s="19">
        <v>15221</v>
      </c>
      <c r="O29" s="10"/>
      <c r="P29" s="15" t="s">
        <v>186</v>
      </c>
      <c r="Q29" s="16"/>
      <c r="R29" s="17">
        <v>13</v>
      </c>
      <c r="S29" s="18">
        <v>155</v>
      </c>
      <c r="T29" s="19">
        <v>219045</v>
      </c>
      <c r="V29" s="10"/>
      <c r="W29" s="15" t="s">
        <v>187</v>
      </c>
      <c r="X29" s="16"/>
      <c r="Y29" s="17">
        <v>35</v>
      </c>
      <c r="Z29" s="18">
        <v>515</v>
      </c>
      <c r="AA29" s="19">
        <v>1005106</v>
      </c>
      <c r="AC29" s="10"/>
      <c r="AD29" s="15" t="s">
        <v>188</v>
      </c>
      <c r="AE29" s="16"/>
      <c r="AF29" s="17">
        <v>28</v>
      </c>
      <c r="AG29" s="18">
        <v>494</v>
      </c>
      <c r="AH29" s="19">
        <v>785571</v>
      </c>
      <c r="AJ29" s="10"/>
      <c r="AK29" s="15" t="s">
        <v>189</v>
      </c>
      <c r="AL29" s="16"/>
      <c r="AM29" s="17">
        <v>4</v>
      </c>
      <c r="AN29" s="18">
        <v>25</v>
      </c>
      <c r="AO29" s="19">
        <v>35377</v>
      </c>
      <c r="AQ29" s="10"/>
      <c r="AR29" s="15" t="s">
        <v>190</v>
      </c>
      <c r="AS29" s="16"/>
      <c r="AT29" s="17">
        <v>45</v>
      </c>
      <c r="AU29" s="18">
        <v>1197</v>
      </c>
      <c r="AV29" s="19">
        <v>7159247</v>
      </c>
      <c r="AX29" s="10"/>
      <c r="AY29" s="15" t="s">
        <v>191</v>
      </c>
      <c r="AZ29" s="16"/>
      <c r="BA29" s="17">
        <v>1</v>
      </c>
      <c r="BB29" s="18">
        <v>8</v>
      </c>
      <c r="BC29" s="19" t="s">
        <v>252</v>
      </c>
    </row>
    <row r="30" spans="1:55" ht="28.5" customHeight="1">
      <c r="A30" s="10"/>
      <c r="B30" s="15" t="s">
        <v>192</v>
      </c>
      <c r="C30" s="16"/>
      <c r="D30" s="12">
        <v>9</v>
      </c>
      <c r="E30" s="13">
        <v>113</v>
      </c>
      <c r="F30" s="14">
        <v>164275</v>
      </c>
      <c r="H30" s="10"/>
      <c r="I30" s="15" t="s">
        <v>193</v>
      </c>
      <c r="J30" s="16"/>
      <c r="K30" s="17">
        <v>3</v>
      </c>
      <c r="L30" s="18">
        <v>50</v>
      </c>
      <c r="M30" s="19">
        <v>137727</v>
      </c>
      <c r="O30" s="10"/>
      <c r="P30" s="15" t="s">
        <v>194</v>
      </c>
      <c r="Q30" s="16"/>
      <c r="R30" s="17">
        <v>10</v>
      </c>
      <c r="S30" s="18">
        <v>180</v>
      </c>
      <c r="T30" s="19">
        <v>300764</v>
      </c>
      <c r="V30" s="10"/>
      <c r="W30" s="15" t="s">
        <v>195</v>
      </c>
      <c r="X30" s="16"/>
      <c r="Y30" s="17">
        <v>61</v>
      </c>
      <c r="Z30" s="18">
        <v>807</v>
      </c>
      <c r="AA30" s="19">
        <v>1334356</v>
      </c>
      <c r="AC30" s="10"/>
      <c r="AD30" s="15" t="s">
        <v>196</v>
      </c>
      <c r="AE30" s="16"/>
      <c r="AF30" s="17">
        <v>6</v>
      </c>
      <c r="AG30" s="18">
        <v>33</v>
      </c>
      <c r="AH30" s="19">
        <v>24950</v>
      </c>
      <c r="AJ30" s="10"/>
      <c r="AK30" s="15" t="s">
        <v>197</v>
      </c>
      <c r="AL30" s="16"/>
      <c r="AM30" s="17">
        <v>3</v>
      </c>
      <c r="AN30" s="18">
        <v>14</v>
      </c>
      <c r="AO30" s="19">
        <v>4947</v>
      </c>
      <c r="AQ30" s="10"/>
      <c r="AR30" s="15" t="s">
        <v>198</v>
      </c>
      <c r="AS30" s="16"/>
      <c r="AT30" s="17">
        <v>21</v>
      </c>
      <c r="AU30" s="18">
        <v>695</v>
      </c>
      <c r="AV30" s="19">
        <v>1902666</v>
      </c>
      <c r="AX30" s="10"/>
      <c r="AY30" s="15"/>
      <c r="AZ30" s="16"/>
      <c r="BA30" s="32"/>
      <c r="BB30" s="4"/>
      <c r="BC30" s="33"/>
    </row>
    <row r="31" spans="1:55" ht="28.5" customHeight="1">
      <c r="A31" s="10"/>
      <c r="B31" s="15" t="s">
        <v>199</v>
      </c>
      <c r="C31" s="16"/>
      <c r="D31" s="12">
        <v>27</v>
      </c>
      <c r="E31" s="13">
        <v>357</v>
      </c>
      <c r="F31" s="14">
        <v>577973</v>
      </c>
      <c r="H31" s="10"/>
      <c r="I31" s="15" t="s">
        <v>200</v>
      </c>
      <c r="J31" s="16"/>
      <c r="K31" s="17">
        <v>3</v>
      </c>
      <c r="L31" s="18">
        <v>14</v>
      </c>
      <c r="M31" s="19">
        <v>10072</v>
      </c>
      <c r="O31" s="10"/>
      <c r="P31" s="15" t="s">
        <v>201</v>
      </c>
      <c r="Q31" s="16"/>
      <c r="R31" s="17">
        <v>5</v>
      </c>
      <c r="S31" s="18">
        <v>58</v>
      </c>
      <c r="T31" s="19">
        <v>113185</v>
      </c>
      <c r="V31" s="10"/>
      <c r="W31" s="15" t="s">
        <v>202</v>
      </c>
      <c r="X31" s="16"/>
      <c r="Y31" s="17">
        <v>10</v>
      </c>
      <c r="Z31" s="18">
        <v>74</v>
      </c>
      <c r="AA31" s="19">
        <v>53546</v>
      </c>
      <c r="AC31" s="10"/>
      <c r="AD31" s="15" t="s">
        <v>203</v>
      </c>
      <c r="AE31" s="16"/>
      <c r="AF31" s="17">
        <v>6</v>
      </c>
      <c r="AG31" s="18">
        <v>36</v>
      </c>
      <c r="AH31" s="19">
        <v>20350</v>
      </c>
      <c r="AJ31" s="10"/>
      <c r="AK31" s="15" t="s">
        <v>204</v>
      </c>
      <c r="AL31" s="16"/>
      <c r="AM31" s="17">
        <v>9</v>
      </c>
      <c r="AN31" s="18">
        <v>91</v>
      </c>
      <c r="AO31" s="19">
        <v>90699</v>
      </c>
      <c r="AQ31" s="10"/>
      <c r="AR31" s="15" t="s">
        <v>205</v>
      </c>
      <c r="AS31" s="16"/>
      <c r="AT31" s="17">
        <v>3</v>
      </c>
      <c r="AU31" s="18">
        <v>38</v>
      </c>
      <c r="AV31" s="19">
        <v>37183</v>
      </c>
      <c r="AX31" s="10"/>
      <c r="AY31" s="15"/>
      <c r="AZ31" s="16"/>
      <c r="BA31" s="32"/>
      <c r="BB31" s="4"/>
      <c r="BC31" s="33"/>
    </row>
    <row r="32" spans="1:55" ht="28.5" customHeight="1">
      <c r="A32" s="10"/>
      <c r="B32" s="15" t="s">
        <v>206</v>
      </c>
      <c r="C32" s="16"/>
      <c r="D32" s="12">
        <v>16</v>
      </c>
      <c r="E32" s="13">
        <v>219</v>
      </c>
      <c r="F32" s="14">
        <v>256691</v>
      </c>
      <c r="H32" s="10"/>
      <c r="I32" s="15" t="s">
        <v>207</v>
      </c>
      <c r="J32" s="16"/>
      <c r="K32" s="17">
        <v>5</v>
      </c>
      <c r="L32" s="18">
        <v>72</v>
      </c>
      <c r="M32" s="19">
        <v>89718</v>
      </c>
      <c r="O32" s="10"/>
      <c r="P32" s="15" t="s">
        <v>208</v>
      </c>
      <c r="Q32" s="16"/>
      <c r="R32" s="17">
        <v>3</v>
      </c>
      <c r="S32" s="18">
        <v>79</v>
      </c>
      <c r="T32" s="19" t="s">
        <v>252</v>
      </c>
      <c r="V32" s="10"/>
      <c r="W32" s="15" t="s">
        <v>209</v>
      </c>
      <c r="X32" s="16"/>
      <c r="Y32" s="17">
        <v>3</v>
      </c>
      <c r="Z32" s="18">
        <v>49</v>
      </c>
      <c r="AA32" s="19">
        <v>32833</v>
      </c>
      <c r="AC32" s="10"/>
      <c r="AD32" s="15" t="s">
        <v>210</v>
      </c>
      <c r="AE32" s="16"/>
      <c r="AF32" s="17">
        <v>1</v>
      </c>
      <c r="AG32" s="18">
        <v>8</v>
      </c>
      <c r="AH32" s="19" t="s">
        <v>252</v>
      </c>
      <c r="AJ32" s="10"/>
      <c r="AK32" s="15" t="s">
        <v>211</v>
      </c>
      <c r="AL32" s="16"/>
      <c r="AM32" s="17" t="s">
        <v>0</v>
      </c>
      <c r="AN32" s="18" t="s">
        <v>0</v>
      </c>
      <c r="AO32" s="19" t="s">
        <v>0</v>
      </c>
      <c r="AQ32" s="10"/>
      <c r="AR32" s="15" t="s">
        <v>212</v>
      </c>
      <c r="AS32" s="16"/>
      <c r="AT32" s="17">
        <v>32</v>
      </c>
      <c r="AU32" s="18">
        <v>1365</v>
      </c>
      <c r="AV32" s="19">
        <v>38978577</v>
      </c>
      <c r="AX32" s="10"/>
      <c r="AY32" s="15"/>
      <c r="AZ32" s="16"/>
      <c r="BA32" s="32"/>
      <c r="BB32" s="4"/>
      <c r="BC32" s="33"/>
    </row>
    <row r="33" spans="1:55" ht="28.5" customHeight="1">
      <c r="A33" s="10"/>
      <c r="B33" s="15" t="s">
        <v>213</v>
      </c>
      <c r="C33" s="16"/>
      <c r="D33" s="12">
        <v>12</v>
      </c>
      <c r="E33" s="13">
        <v>137</v>
      </c>
      <c r="F33" s="14">
        <v>140594</v>
      </c>
      <c r="H33" s="10"/>
      <c r="I33" s="15" t="s">
        <v>214</v>
      </c>
      <c r="J33" s="16"/>
      <c r="K33" s="17">
        <v>16</v>
      </c>
      <c r="L33" s="18">
        <v>116</v>
      </c>
      <c r="M33" s="19">
        <v>137144</v>
      </c>
      <c r="O33" s="10"/>
      <c r="P33" s="15" t="s">
        <v>215</v>
      </c>
      <c r="Q33" s="16"/>
      <c r="R33" s="17" t="s">
        <v>0</v>
      </c>
      <c r="S33" s="18" t="s">
        <v>0</v>
      </c>
      <c r="T33" s="19" t="s">
        <v>0</v>
      </c>
      <c r="V33" s="10"/>
      <c r="W33" s="15"/>
      <c r="X33" s="16"/>
      <c r="Y33" s="17"/>
      <c r="Z33" s="18"/>
      <c r="AA33" s="19"/>
      <c r="AC33" s="10"/>
      <c r="AD33" s="15" t="s">
        <v>216</v>
      </c>
      <c r="AE33" s="16"/>
      <c r="AF33" s="17" t="s">
        <v>0</v>
      </c>
      <c r="AG33" s="18" t="s">
        <v>0</v>
      </c>
      <c r="AH33" s="19" t="s">
        <v>0</v>
      </c>
      <c r="AJ33" s="10"/>
      <c r="AK33" s="15" t="s">
        <v>217</v>
      </c>
      <c r="AL33" s="16"/>
      <c r="AM33" s="17" t="s">
        <v>0</v>
      </c>
      <c r="AN33" s="18" t="s">
        <v>0</v>
      </c>
      <c r="AO33" s="19" t="s">
        <v>0</v>
      </c>
      <c r="AQ33" s="10"/>
      <c r="AR33" s="15" t="s">
        <v>218</v>
      </c>
      <c r="AS33" s="16"/>
      <c r="AT33" s="17">
        <v>13</v>
      </c>
      <c r="AU33" s="18">
        <v>294</v>
      </c>
      <c r="AV33" s="19">
        <v>742279</v>
      </c>
      <c r="AX33" s="10"/>
      <c r="AY33" s="15"/>
      <c r="AZ33" s="16"/>
      <c r="BA33" s="32"/>
      <c r="BB33" s="4"/>
      <c r="BC33" s="33"/>
    </row>
    <row r="34" spans="1:55" ht="28.5" customHeight="1">
      <c r="A34" s="10"/>
      <c r="B34" s="15" t="s">
        <v>219</v>
      </c>
      <c r="C34" s="16"/>
      <c r="D34" s="12">
        <v>15</v>
      </c>
      <c r="E34" s="13">
        <v>139</v>
      </c>
      <c r="F34" s="14">
        <v>141802</v>
      </c>
      <c r="H34" s="10"/>
      <c r="I34" s="15" t="s">
        <v>220</v>
      </c>
      <c r="J34" s="16"/>
      <c r="K34" s="17">
        <v>11</v>
      </c>
      <c r="L34" s="18">
        <v>85</v>
      </c>
      <c r="M34" s="19">
        <v>71238</v>
      </c>
      <c r="O34" s="10"/>
      <c r="P34" s="15" t="s">
        <v>221</v>
      </c>
      <c r="Q34" s="16"/>
      <c r="R34" s="17">
        <v>5</v>
      </c>
      <c r="S34" s="18">
        <v>69</v>
      </c>
      <c r="T34" s="19">
        <v>116280</v>
      </c>
      <c r="V34" s="40" t="s">
        <v>222</v>
      </c>
      <c r="W34" s="41"/>
      <c r="X34" s="42"/>
      <c r="Y34" s="17">
        <v>241</v>
      </c>
      <c r="Z34" s="18">
        <v>3232</v>
      </c>
      <c r="AA34" s="19">
        <v>4851694</v>
      </c>
      <c r="AC34" s="10"/>
      <c r="AD34" s="15" t="s">
        <v>223</v>
      </c>
      <c r="AE34" s="16"/>
      <c r="AF34" s="17">
        <v>5</v>
      </c>
      <c r="AG34" s="18">
        <v>57</v>
      </c>
      <c r="AH34" s="19" t="s">
        <v>252</v>
      </c>
      <c r="AJ34" s="10"/>
      <c r="AK34" s="15" t="s">
        <v>224</v>
      </c>
      <c r="AL34" s="16"/>
      <c r="AM34" s="17">
        <v>6</v>
      </c>
      <c r="AN34" s="18">
        <v>83</v>
      </c>
      <c r="AO34" s="19">
        <v>98686</v>
      </c>
      <c r="AQ34" s="10"/>
      <c r="AR34" s="15" t="s">
        <v>225</v>
      </c>
      <c r="AS34" s="16"/>
      <c r="AT34" s="17">
        <v>29</v>
      </c>
      <c r="AU34" s="18">
        <v>966</v>
      </c>
      <c r="AV34" s="19">
        <v>3056016</v>
      </c>
      <c r="AX34" s="10"/>
      <c r="AY34" s="15"/>
      <c r="AZ34" s="16"/>
      <c r="BA34" s="32"/>
      <c r="BB34" s="4"/>
      <c r="BC34" s="33"/>
    </row>
    <row r="35" spans="1:55" ht="28.5" customHeight="1">
      <c r="A35" s="10"/>
      <c r="B35" s="15" t="s">
        <v>226</v>
      </c>
      <c r="C35" s="16"/>
      <c r="D35" s="12">
        <v>10</v>
      </c>
      <c r="E35" s="13">
        <v>61</v>
      </c>
      <c r="F35" s="14">
        <v>64961</v>
      </c>
      <c r="H35" s="10"/>
      <c r="I35" s="15" t="s">
        <v>227</v>
      </c>
      <c r="J35" s="16"/>
      <c r="K35" s="17">
        <v>6</v>
      </c>
      <c r="L35" s="18">
        <v>212</v>
      </c>
      <c r="M35" s="19">
        <v>277403</v>
      </c>
      <c r="O35" s="10"/>
      <c r="P35" s="15" t="s">
        <v>228</v>
      </c>
      <c r="Q35" s="16"/>
      <c r="R35" s="17">
        <v>11</v>
      </c>
      <c r="S35" s="18">
        <v>108</v>
      </c>
      <c r="T35" s="19">
        <v>89213</v>
      </c>
      <c r="V35" s="10"/>
      <c r="W35" s="15" t="s">
        <v>229</v>
      </c>
      <c r="X35" s="16"/>
      <c r="Y35" s="17">
        <v>5</v>
      </c>
      <c r="Z35" s="18">
        <v>41</v>
      </c>
      <c r="AA35" s="19">
        <v>70403</v>
      </c>
      <c r="AC35" s="10"/>
      <c r="AD35" s="15" t="s">
        <v>230</v>
      </c>
      <c r="AE35" s="16"/>
      <c r="AF35" s="17">
        <v>8</v>
      </c>
      <c r="AG35" s="18">
        <v>97</v>
      </c>
      <c r="AH35" s="19">
        <v>127969</v>
      </c>
      <c r="AJ35" s="10"/>
      <c r="AK35" s="15" t="s">
        <v>231</v>
      </c>
      <c r="AL35" s="16"/>
      <c r="AM35" s="17">
        <v>4</v>
      </c>
      <c r="AN35" s="18">
        <v>59</v>
      </c>
      <c r="AO35" s="19">
        <v>43868</v>
      </c>
      <c r="AQ35" s="10"/>
      <c r="AR35" s="15" t="s">
        <v>232</v>
      </c>
      <c r="AS35" s="16"/>
      <c r="AT35" s="17">
        <v>5</v>
      </c>
      <c r="AU35" s="18">
        <v>27</v>
      </c>
      <c r="AV35" s="19">
        <v>26505</v>
      </c>
      <c r="AX35" s="10"/>
      <c r="AY35" s="15"/>
      <c r="AZ35" s="16"/>
      <c r="BA35" s="32"/>
      <c r="BB35" s="4"/>
      <c r="BC35" s="33"/>
    </row>
    <row r="36" spans="1:55" ht="28.5" customHeight="1">
      <c r="A36" s="10"/>
      <c r="B36" s="15" t="s">
        <v>233</v>
      </c>
      <c r="C36" s="16"/>
      <c r="D36" s="12">
        <v>32</v>
      </c>
      <c r="E36" s="13">
        <v>311</v>
      </c>
      <c r="F36" s="14">
        <v>326861</v>
      </c>
      <c r="H36" s="10"/>
      <c r="I36" s="15" t="s">
        <v>234</v>
      </c>
      <c r="J36" s="16"/>
      <c r="K36" s="17">
        <v>3</v>
      </c>
      <c r="L36" s="18">
        <v>54</v>
      </c>
      <c r="M36" s="19">
        <v>60195</v>
      </c>
      <c r="O36" s="10"/>
      <c r="P36" s="15"/>
      <c r="Q36" s="16"/>
      <c r="R36" s="12"/>
      <c r="S36" s="13"/>
      <c r="T36" s="14"/>
      <c r="V36" s="10"/>
      <c r="W36" s="15" t="s">
        <v>235</v>
      </c>
      <c r="X36" s="16"/>
      <c r="Y36" s="17">
        <v>8</v>
      </c>
      <c r="Z36" s="18">
        <v>61</v>
      </c>
      <c r="AA36" s="19">
        <v>83882</v>
      </c>
      <c r="AC36" s="10"/>
      <c r="AD36" s="15" t="s">
        <v>236</v>
      </c>
      <c r="AE36" s="16"/>
      <c r="AF36" s="17">
        <v>18</v>
      </c>
      <c r="AG36" s="18">
        <v>337</v>
      </c>
      <c r="AH36" s="19">
        <v>436506</v>
      </c>
      <c r="AJ36" s="10"/>
      <c r="AK36" s="15" t="s">
        <v>237</v>
      </c>
      <c r="AL36" s="16"/>
      <c r="AM36" s="17">
        <v>17</v>
      </c>
      <c r="AN36" s="18">
        <v>141</v>
      </c>
      <c r="AO36" s="19">
        <v>161271</v>
      </c>
      <c r="AQ36" s="10"/>
      <c r="AR36" s="15" t="s">
        <v>238</v>
      </c>
      <c r="AS36" s="16"/>
      <c r="AT36" s="17">
        <v>58</v>
      </c>
      <c r="AU36" s="18">
        <v>2037</v>
      </c>
      <c r="AV36" s="19">
        <v>5297406</v>
      </c>
      <c r="AX36" s="10"/>
      <c r="AY36" s="15"/>
      <c r="AZ36" s="16"/>
      <c r="BA36" s="32"/>
      <c r="BB36" s="4"/>
      <c r="BC36" s="33"/>
    </row>
    <row r="37" spans="1:55" ht="20.25" customHeight="1">
      <c r="A37" s="25"/>
      <c r="B37" s="26"/>
      <c r="C37" s="27"/>
      <c r="D37" s="34"/>
      <c r="E37" s="35"/>
      <c r="F37" s="36"/>
      <c r="H37" s="25"/>
      <c r="I37" s="26"/>
      <c r="J37" s="27"/>
      <c r="K37" s="37"/>
      <c r="L37" s="38"/>
      <c r="M37" s="39"/>
      <c r="O37" s="25"/>
      <c r="P37" s="26"/>
      <c r="Q37" s="27"/>
      <c r="R37" s="34"/>
      <c r="S37" s="35"/>
      <c r="T37" s="36"/>
      <c r="V37" s="28"/>
      <c r="W37" s="29"/>
      <c r="X37" s="30"/>
      <c r="Y37" s="37"/>
      <c r="Z37" s="38"/>
      <c r="AA37" s="39"/>
      <c r="AC37" s="28"/>
      <c r="AD37" s="29"/>
      <c r="AE37" s="30"/>
      <c r="AF37" s="34"/>
      <c r="AG37" s="35"/>
      <c r="AH37" s="36"/>
      <c r="AJ37" s="28"/>
      <c r="AK37" s="29"/>
      <c r="AL37" s="30"/>
      <c r="AM37" s="37"/>
      <c r="AN37" s="38"/>
      <c r="AO37" s="39"/>
      <c r="AQ37" s="28"/>
      <c r="AR37" s="29"/>
      <c r="AS37" s="30"/>
      <c r="AT37" s="34"/>
      <c r="AU37" s="35"/>
      <c r="AV37" s="36"/>
      <c r="AX37" s="28"/>
      <c r="AY37" s="29"/>
      <c r="AZ37" s="30"/>
      <c r="BA37" s="37"/>
      <c r="BB37" s="38"/>
      <c r="BC37" s="39"/>
    </row>
    <row r="38" spans="1:48" ht="12" customHeight="1">
      <c r="A38" s="1"/>
      <c r="B38" s="31"/>
      <c r="C38" s="31"/>
      <c r="D38" s="24"/>
      <c r="E38" s="24"/>
      <c r="F38" s="24"/>
      <c r="O38" s="1"/>
      <c r="P38" s="31"/>
      <c r="Q38" s="31"/>
      <c r="R38" s="24"/>
      <c r="S38" s="24"/>
      <c r="T38" s="24"/>
      <c r="AC38" s="1"/>
      <c r="AD38" s="31"/>
      <c r="AE38" s="31"/>
      <c r="AF38" s="24"/>
      <c r="AG38" s="24"/>
      <c r="AH38" s="24"/>
      <c r="AJ38" s="1"/>
      <c r="AK38" s="31"/>
      <c r="AL38" s="31"/>
      <c r="AQ38" s="1"/>
      <c r="AR38" s="31"/>
      <c r="AS38" s="31"/>
      <c r="AT38" s="24"/>
      <c r="AU38" s="24"/>
      <c r="AV38" s="24"/>
    </row>
    <row r="39" spans="1:48" ht="13.5">
      <c r="A39" s="1"/>
      <c r="B39" s="31"/>
      <c r="C39" s="31"/>
      <c r="D39" s="24"/>
      <c r="E39" s="24"/>
      <c r="F39" s="24"/>
      <c r="O39" s="1"/>
      <c r="P39" s="31"/>
      <c r="Q39" s="31"/>
      <c r="R39" s="24"/>
      <c r="S39" s="24"/>
      <c r="T39" s="24"/>
      <c r="AC39" s="1"/>
      <c r="AD39" s="31"/>
      <c r="AE39" s="31"/>
      <c r="AF39" s="24"/>
      <c r="AG39" s="24"/>
      <c r="AH39" s="24"/>
      <c r="AJ39" s="1"/>
      <c r="AK39" s="31"/>
      <c r="AL39" s="31"/>
      <c r="AQ39" s="1"/>
      <c r="AR39" s="31"/>
      <c r="AS39" s="31"/>
      <c r="AT39" s="24"/>
      <c r="AU39" s="24"/>
      <c r="AV39" s="24"/>
    </row>
  </sheetData>
  <mergeCells count="20">
    <mergeCell ref="AX4:AZ4"/>
    <mergeCell ref="A4:C4"/>
    <mergeCell ref="H4:J4"/>
    <mergeCell ref="O4:Q4"/>
    <mergeCell ref="V4:X4"/>
    <mergeCell ref="V34:X34"/>
    <mergeCell ref="AC28:AE28"/>
    <mergeCell ref="AC4:AE4"/>
    <mergeCell ref="AJ4:AL4"/>
    <mergeCell ref="AQ25:AS25"/>
    <mergeCell ref="AQ6:AS6"/>
    <mergeCell ref="AQ4:AS4"/>
    <mergeCell ref="AJ14:AL14"/>
    <mergeCell ref="A29:C29"/>
    <mergeCell ref="H17:J17"/>
    <mergeCell ref="V6:X6"/>
    <mergeCell ref="A6:C6"/>
    <mergeCell ref="A8:C8"/>
    <mergeCell ref="O12:Q12"/>
    <mergeCell ref="V19:X19"/>
  </mergeCells>
  <printOptions/>
  <pageMargins left="0.6692913385826772" right="0.6692913385826772" top="0.7874015748031497" bottom="0.8661417322834646" header="0.5118110236220472" footer="0.5118110236220472"/>
  <pageSetup horizontalDpi="600" verticalDpi="600" orientation="portrait" paperSize="9" r:id="rId1"/>
  <colBreaks count="3" manualBreakCount="3">
    <brk id="14" max="65535" man="1"/>
    <brk id="28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2004-12-06T05:24:22Z</cp:lastPrinted>
  <dcterms:created xsi:type="dcterms:W3CDTF">2003-12-25T06:24:46Z</dcterms:created>
  <dcterms:modified xsi:type="dcterms:W3CDTF">2006-03-27T08:33:22Z</dcterms:modified>
  <cp:category/>
  <cp:version/>
  <cp:contentType/>
  <cp:contentStatus/>
</cp:coreProperties>
</file>