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1_ホームページ\01_Homepage\Population\Census\2020\"/>
    </mc:Choice>
  </mc:AlternateContent>
  <xr:revisionPtr revIDLastSave="0" documentId="13_ncr:1_{1D27A117-6008-4367-8785-AC0BB41CAE02}" xr6:coauthVersionLast="45" xr6:coauthVersionMax="45" xr10:uidLastSave="{00000000-0000-0000-0000-000000000000}"/>
  <bookViews>
    <workbookView xWindow="-120" yWindow="-120" windowWidth="20730" windowHeight="11310" xr2:uid="{9361CB75-B5F0-46FA-A084-F200D6C4C566}"/>
  </bookViews>
  <sheets>
    <sheet name="速報値集計結果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7" l="1"/>
  <c r="J16" i="7"/>
  <c r="K16" i="7"/>
  <c r="L16" i="7"/>
  <c r="I17" i="7"/>
  <c r="J17" i="7"/>
  <c r="K17" i="7"/>
  <c r="L17" i="7"/>
  <c r="I18" i="7"/>
  <c r="J18" i="7"/>
  <c r="K18" i="7"/>
  <c r="L18" i="7"/>
  <c r="I19" i="7"/>
  <c r="J19" i="7"/>
  <c r="K19" i="7"/>
  <c r="L19" i="7"/>
  <c r="I20" i="7"/>
  <c r="J20" i="7"/>
  <c r="K20" i="7"/>
  <c r="L20" i="7"/>
  <c r="I21" i="7"/>
  <c r="J21" i="7"/>
  <c r="K21" i="7"/>
  <c r="L21" i="7"/>
  <c r="L15" i="7" l="1"/>
  <c r="K15" i="7"/>
  <c r="J15" i="7"/>
  <c r="I15" i="7"/>
  <c r="L14" i="7"/>
  <c r="K14" i="7"/>
  <c r="J14" i="7"/>
  <c r="I14" i="7"/>
  <c r="L13" i="7"/>
  <c r="K13" i="7"/>
  <c r="J13" i="7"/>
  <c r="I13" i="7"/>
  <c r="L12" i="7"/>
  <c r="K12" i="7"/>
  <c r="J12" i="7"/>
  <c r="I12" i="7"/>
  <c r="L11" i="7"/>
  <c r="K11" i="7"/>
  <c r="J11" i="7"/>
  <c r="I11" i="7"/>
  <c r="L10" i="7"/>
  <c r="K10" i="7"/>
  <c r="J10" i="7"/>
  <c r="I10" i="7"/>
  <c r="L9" i="7"/>
  <c r="K9" i="7"/>
  <c r="J9" i="7"/>
  <c r="I9" i="7"/>
  <c r="L8" i="7"/>
  <c r="K8" i="7"/>
  <c r="J8" i="7"/>
  <c r="I8" i="7"/>
  <c r="L7" i="7"/>
  <c r="K7" i="7"/>
  <c r="J7" i="7"/>
  <c r="I7" i="7"/>
  <c r="L6" i="7"/>
  <c r="K6" i="7"/>
  <c r="J6" i="7"/>
  <c r="I6" i="7"/>
  <c r="L5" i="7"/>
  <c r="K5" i="7"/>
  <c r="J5" i="7"/>
  <c r="I5" i="7"/>
</calcChain>
</file>

<file path=xl/sharedStrings.xml><?xml version="1.0" encoding="utf-8"?>
<sst xmlns="http://schemas.openxmlformats.org/spreadsheetml/2006/main" count="33" uniqueCount="27">
  <si>
    <t>京都市</t>
  </si>
  <si>
    <t>世帯数</t>
    <phoneticPr fontId="2"/>
  </si>
  <si>
    <t>増減数</t>
    <rPh sb="0" eb="2">
      <t>ゾウゲン</t>
    </rPh>
    <rPh sb="2" eb="3">
      <t>スウ</t>
    </rPh>
    <phoneticPr fontId="2"/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</si>
  <si>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</si>
  <si>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</si>
  <si>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</si>
  <si>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</si>
  <si>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</si>
  <si>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</si>
  <si>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</si>
  <si>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</si>
  <si>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</si>
  <si>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</si>
  <si>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</si>
  <si>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人口</t>
    <rPh sb="0" eb="2">
      <t>ジンコウ</t>
    </rPh>
    <phoneticPr fontId="2"/>
  </si>
  <si>
    <t>地域名</t>
    <rPh sb="0" eb="3">
      <t>チイキメイ</t>
    </rPh>
    <phoneticPr fontId="2"/>
  </si>
  <si>
    <t>増減率（％）</t>
    <rPh sb="0" eb="2">
      <t>ゾウゲン</t>
    </rPh>
    <rPh sb="2" eb="3">
      <t>リツ</t>
    </rPh>
    <phoneticPr fontId="2"/>
  </si>
  <si>
    <t>平成27年国勢調査
（確定値）</t>
    <rPh sb="0" eb="2">
      <t>ヘイセイ</t>
    </rPh>
    <rPh sb="4" eb="5">
      <t>ネン</t>
    </rPh>
    <rPh sb="5" eb="7">
      <t>コクセイ</t>
    </rPh>
    <rPh sb="7" eb="9">
      <t>チョウサ</t>
    </rPh>
    <rPh sb="11" eb="14">
      <t>カクテイチ</t>
    </rPh>
    <phoneticPr fontId="2"/>
  </si>
  <si>
    <t>令和２年国勢調査
（速報値）</t>
    <rPh sb="0" eb="2">
      <t>レイワ</t>
    </rPh>
    <rPh sb="3" eb="4">
      <t>ネン</t>
    </rPh>
    <rPh sb="4" eb="6">
      <t>コクセイ</t>
    </rPh>
    <rPh sb="6" eb="8">
      <t>チョウサ</t>
    </rPh>
    <rPh sb="10" eb="13">
      <t>ソクホウチ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</si>
  <si>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</si>
  <si>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</si>
  <si>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令和２年国勢調査　京都市集計結果（速報値）</t>
    <rPh sb="0" eb="2">
      <t>レイワ</t>
    </rPh>
    <rPh sb="3" eb="4">
      <t>ネン</t>
    </rPh>
    <rPh sb="4" eb="6">
      <t>コクセイ</t>
    </rPh>
    <rPh sb="6" eb="8">
      <t>チョウサ</t>
    </rPh>
    <rPh sb="9" eb="12">
      <t>キョウトシ</t>
    </rPh>
    <rPh sb="12" eb="14">
      <t>シュウケイ</t>
    </rPh>
    <rPh sb="14" eb="16">
      <t>ケッカ</t>
    </rPh>
    <rPh sb="17" eb="20">
      <t>ソクホウチ</t>
    </rPh>
    <phoneticPr fontId="2"/>
  </si>
  <si>
    <t>うち本所管内</t>
    <rPh sb="2" eb="4">
      <t>ホンショ</t>
    </rPh>
    <rPh sb="4" eb="6">
      <t>カンナイ</t>
    </rPh>
    <phoneticPr fontId="2"/>
  </si>
  <si>
    <t>うち洛西支所管内</t>
    <rPh sb="2" eb="4">
      <t>ラクサイ</t>
    </rPh>
    <rPh sb="4" eb="6">
      <t>シショ</t>
    </rPh>
    <phoneticPr fontId="2"/>
  </si>
  <si>
    <t>うち本所管内</t>
    <rPh sb="2" eb="4">
      <t>ホンショ</t>
    </rPh>
    <phoneticPr fontId="2"/>
  </si>
  <si>
    <t>うち深草支所管内</t>
    <rPh sb="2" eb="4">
      <t>フカクサ</t>
    </rPh>
    <rPh sb="4" eb="6">
      <t>シショ</t>
    </rPh>
    <phoneticPr fontId="2"/>
  </si>
  <si>
    <t>うち醍醐支所管内</t>
    <rPh sb="2" eb="4">
      <t>ダイゴ</t>
    </rPh>
    <rPh sb="4" eb="6">
      <t>シショ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</si>
</sst>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0.0;&quot;△ &quot;0.0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6" fillId="2" borderId="7" xfId="1" applyNumberFormat="1" applyFont="1" applyFill="1" applyBorder="1" applyAlignment="1">
      <alignment horizontal="right" vertical="center" shrinkToFit="1"/>
    </xf>
    <xf numFmtId="176" fontId="6" fillId="2" borderId="8" xfId="1" applyNumberFormat="1" applyFont="1" applyFill="1" applyBorder="1" applyAlignment="1">
      <alignment horizontal="right" vertical="center" shrinkToFit="1"/>
    </xf>
    <xf numFmtId="177" fontId="5" fillId="0" borderId="4" xfId="1" applyNumberFormat="1" applyFont="1" applyBorder="1" applyAlignment="1">
      <alignment horizontal="righ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6" fillId="2" borderId="9" xfId="1" applyNumberFormat="1" applyFont="1" applyFill="1" applyBorder="1" applyAlignment="1">
      <alignment horizontal="right" vertical="center" shrinkToFit="1"/>
    </xf>
    <xf numFmtId="176" fontId="6" fillId="2" borderId="10" xfId="1" applyNumberFormat="1" applyFont="1" applyFill="1" applyBorder="1" applyAlignment="1">
      <alignment horizontal="right" vertical="center" shrinkToFi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177" fontId="5" fillId="0" borderId="4" xfId="1" applyNumberFormat="1" applyFont="1" applyBorder="1" applyAlignment="1">
      <alignment vertical="center" shrinkToFit="1"/>
    </xf>
    <xf numFmtId="177" fontId="5" fillId="0" borderId="1" xfId="1" applyNumberFormat="1" applyFont="1" applyBorder="1" applyAlignment="1">
      <alignment vertical="center" shrinkToFit="1"/>
    </xf>
    <xf numFmtId="176" fontId="6" fillId="2" borderId="7" xfId="1" applyNumberFormat="1" applyFont="1" applyFill="1" applyBorder="1" applyAlignment="1">
      <alignment vertical="center" shrinkToFit="1"/>
    </xf>
    <xf numFmtId="176" fontId="6" fillId="2" borderId="1" xfId="1" applyNumberFormat="1" applyFont="1" applyFill="1" applyBorder="1" applyAlignment="1">
      <alignment vertical="center" shrinkToFit="1"/>
    </xf>
    <xf numFmtId="176" fontId="6" fillId="2" borderId="12" xfId="1" applyNumberFormat="1" applyFont="1" applyFill="1" applyBorder="1" applyAlignment="1">
      <alignment vertical="center" shrinkToFit="1"/>
    </xf>
    <xf numFmtId="176" fontId="6" fillId="2" borderId="8" xfId="1" applyNumberFormat="1" applyFont="1" applyFill="1" applyBorder="1" applyAlignment="1">
      <alignment vertical="center" shrinkToFit="1"/>
    </xf>
    <xf numFmtId="177" fontId="5" fillId="0" borderId="3" xfId="1" applyNumberFormat="1" applyFont="1" applyBorder="1" applyAlignment="1">
      <alignment vertical="center" shrinkToFit="1"/>
    </xf>
    <xf numFmtId="178" fontId="5" fillId="0" borderId="1" xfId="0" applyNumberFormat="1" applyFont="1" applyBorder="1" applyAlignment="1">
      <alignment vertical="center" shrinkToFit="1"/>
    </xf>
    <xf numFmtId="0" fontId="5" fillId="0" borderId="1" xfId="1" applyFont="1" applyBorder="1" applyAlignment="1">
      <alignment horizontal="left" vertical="center" indent="2"/>
    </xf>
    <xf numFmtId="0" fontId="5" fillId="0" borderId="1" xfId="1" applyFont="1" applyBorder="1" applyAlignment="1">
      <alignment horizontal="left" vertical="center" indent="3"/>
    </xf>
    <xf numFmtId="176" fontId="6" fillId="2" borderId="1" xfId="1" applyNumberFormat="1" applyFont="1" applyFill="1" applyBorder="1" applyAlignment="1">
      <alignment horizontal="right" vertical="center" shrinkToFit="1"/>
    </xf>
    <xf numFmtId="176" fontId="6" fillId="2" borderId="12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7" xfId="1" applyNumberFormat="1" applyFont="1" applyFill="1" applyBorder="1" applyAlignment="1">
      <alignment horizontal="right" vertical="center" shrinkToFit="1"/>
    </xf>
    <xf numFmtId="0" fontId="5" fillId="0" borderId="0" xfId="0" applyFo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F3296417-6279-4070-9211-32AA01EBEE8C}"/>
    <cellStyle name="標準_Sheet1" xfId="1" xr:uid="{F92B1654-B308-483F-B24E-9D835DEE9F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1510-5432-44F3-BB78-B1A725689001}">
  <sheetPr>
    <pageSetUpPr fitToPage="1"/>
  </sheetPr>
  <dimension ref="A1:L22"/>
  <sheetViews>
    <sheetView tabSelected="1" zoomScaleNormal="100" workbookViewId="0">
      <selection activeCell="N22" sqref="N22"/>
    </sheetView>
  </sheetViews>
  <sheetFormatPr defaultRowHeight="27.75" customHeight="1" x14ac:dyDescent="0.15"/>
  <cols>
    <col min="1" max="1" width="2" style="2" customWidth="1"/>
    <col min="2" max="2" width="22.625" style="2" customWidth="1"/>
    <col min="3" max="3" width="9.125" style="2" customWidth="1"/>
    <col min="4" max="4" width="8.5" style="2" customWidth="1"/>
    <col min="5" max="5" width="9.125" style="2" customWidth="1"/>
    <col min="6" max="7" width="7.5" style="2" customWidth="1"/>
    <col min="8" max="8" width="8.5" style="2" customWidth="1"/>
    <col min="9" max="9" width="9" style="2" customWidth="1"/>
    <col min="10" max="10" width="8.25" style="2" customWidth="1"/>
    <col min="11" max="12" width="7.25" style="2" customWidth="1"/>
    <col min="13" max="16384" width="9" style="2"/>
  </cols>
  <sheetData>
    <row r="1" spans="1:12" ht="21" customHeight="1" thickBot="1" x14ac:dyDescent="0.2">
      <c r="B1" s="1" t="s">
        <v>21</v>
      </c>
    </row>
    <row r="2" spans="1:12" ht="25.5" customHeight="1" x14ac:dyDescent="0.15">
      <c r="A2" s="3"/>
      <c r="B2" s="29" t="s">
        <v>15</v>
      </c>
      <c r="C2" s="30" t="s">
        <v>17</v>
      </c>
      <c r="D2" s="31"/>
      <c r="E2" s="32" t="s">
        <v>18</v>
      </c>
      <c r="F2" s="33"/>
      <c r="G2" s="33"/>
      <c r="H2" s="34"/>
      <c r="I2" s="35" t="s">
        <v>2</v>
      </c>
      <c r="J2" s="31"/>
      <c r="K2" s="36" t="s">
        <v>16</v>
      </c>
      <c r="L2" s="36"/>
    </row>
    <row r="3" spans="1:12" ht="9" customHeight="1" x14ac:dyDescent="0.15">
      <c r="A3" s="3"/>
      <c r="B3" s="29"/>
      <c r="C3" s="43" t="s">
        <v>14</v>
      </c>
      <c r="D3" s="47" t="s">
        <v>1</v>
      </c>
      <c r="E3" s="37" t="s">
        <v>14</v>
      </c>
      <c r="F3" s="10"/>
      <c r="G3" s="10"/>
      <c r="H3" s="39" t="s">
        <v>1</v>
      </c>
      <c r="I3" s="45" t="s">
        <v>14</v>
      </c>
      <c r="J3" s="41" t="s">
        <v>1</v>
      </c>
      <c r="K3" s="43" t="s">
        <v>14</v>
      </c>
      <c r="L3" s="41" t="s">
        <v>1</v>
      </c>
    </row>
    <row r="4" spans="1:12" ht="15.75" customHeight="1" x14ac:dyDescent="0.15">
      <c r="A4" s="3"/>
      <c r="B4" s="29"/>
      <c r="C4" s="44"/>
      <c r="D4" s="48"/>
      <c r="E4" s="38"/>
      <c r="F4" s="11" t="s">
        <v>19</v>
      </c>
      <c r="G4" s="12" t="s">
        <v>20</v>
      </c>
      <c r="H4" s="40"/>
      <c r="I4" s="46"/>
      <c r="J4" s="42"/>
      <c r="K4" s="44"/>
      <c r="L4" s="42"/>
    </row>
    <row r="5" spans="1:12" ht="14.25" customHeight="1" x14ac:dyDescent="0.15">
      <c r="A5" s="3"/>
      <c r="B5" s="13" t="s">
        <v>0</v>
      </c>
      <c r="C5" s="14">
        <v>1475183</v>
      </c>
      <c r="D5" s="15">
        <v>705874</v>
      </c>
      <c r="E5" s="16">
        <v>1464890</v>
      </c>
      <c r="F5" s="17">
        <v>692310</v>
      </c>
      <c r="G5" s="18">
        <v>772580</v>
      </c>
      <c r="H5" s="19">
        <v>727566</v>
      </c>
      <c r="I5" s="14">
        <f t="shared" ref="I5:I15" si="0">E5-C5</f>
        <v>-10293</v>
      </c>
      <c r="J5" s="20">
        <f t="shared" ref="J5:J15" si="1">H5-D5</f>
        <v>21692</v>
      </c>
      <c r="K5" s="21">
        <f t="shared" ref="K5:K15" si="2">(ROUND(E5/C5,3)-1)*100</f>
        <v>-0.70000000000000062</v>
      </c>
      <c r="L5" s="21">
        <f t="shared" ref="L5:L15" si="3">(ROUND(H5/D5,3)-1)*100</f>
        <v>3.0999999999999917</v>
      </c>
    </row>
    <row r="6" spans="1:12" ht="14.25" customHeight="1" x14ac:dyDescent="0.15">
      <c r="A6" s="3"/>
      <c r="B6" s="22" t="s">
        <v>3</v>
      </c>
      <c r="C6" s="14">
        <v>119474</v>
      </c>
      <c r="D6" s="15">
        <v>56804</v>
      </c>
      <c r="E6" s="16">
        <v>117252</v>
      </c>
      <c r="F6" s="17">
        <v>55732</v>
      </c>
      <c r="G6" s="18">
        <v>61520</v>
      </c>
      <c r="H6" s="19">
        <v>57021</v>
      </c>
      <c r="I6" s="14">
        <f t="shared" si="0"/>
        <v>-2222</v>
      </c>
      <c r="J6" s="20">
        <f t="shared" si="1"/>
        <v>217</v>
      </c>
      <c r="K6" s="21">
        <f t="shared" si="2"/>
        <v>-1.9000000000000017</v>
      </c>
      <c r="L6" s="21">
        <f t="shared" si="3"/>
        <v>0.40000000000000036</v>
      </c>
    </row>
    <row r="7" spans="1:12" ht="14.25" customHeight="1" x14ac:dyDescent="0.15">
      <c r="A7" s="3"/>
      <c r="B7" s="22" t="s">
        <v>4</v>
      </c>
      <c r="C7" s="14">
        <v>85113</v>
      </c>
      <c r="D7" s="15">
        <v>46849</v>
      </c>
      <c r="E7" s="16">
        <v>83949</v>
      </c>
      <c r="F7" s="17">
        <v>38571</v>
      </c>
      <c r="G7" s="18">
        <v>45378</v>
      </c>
      <c r="H7" s="19">
        <v>47955</v>
      </c>
      <c r="I7" s="14">
        <f t="shared" si="0"/>
        <v>-1164</v>
      </c>
      <c r="J7" s="20">
        <f t="shared" si="1"/>
        <v>1106</v>
      </c>
      <c r="K7" s="21">
        <f t="shared" si="2"/>
        <v>-1.4000000000000012</v>
      </c>
      <c r="L7" s="21">
        <f t="shared" si="3"/>
        <v>2.4000000000000021</v>
      </c>
    </row>
    <row r="8" spans="1:12" ht="14.25" customHeight="1" x14ac:dyDescent="0.15">
      <c r="A8" s="3"/>
      <c r="B8" s="22" t="s">
        <v>5</v>
      </c>
      <c r="C8" s="14">
        <v>168266</v>
      </c>
      <c r="D8" s="15">
        <v>83423</v>
      </c>
      <c r="E8" s="16">
        <v>166254</v>
      </c>
      <c r="F8" s="17">
        <v>79942</v>
      </c>
      <c r="G8" s="18">
        <v>86312</v>
      </c>
      <c r="H8" s="19">
        <v>85268</v>
      </c>
      <c r="I8" s="14">
        <f t="shared" si="0"/>
        <v>-2012</v>
      </c>
      <c r="J8" s="20">
        <f t="shared" si="1"/>
        <v>1845</v>
      </c>
      <c r="K8" s="21">
        <f t="shared" si="2"/>
        <v>-1.2000000000000011</v>
      </c>
      <c r="L8" s="21">
        <f t="shared" si="3"/>
        <v>2.200000000000002</v>
      </c>
    </row>
    <row r="9" spans="1:12" ht="14.25" customHeight="1" x14ac:dyDescent="0.15">
      <c r="A9" s="3"/>
      <c r="B9" s="22" t="s">
        <v>6</v>
      </c>
      <c r="C9" s="14">
        <v>109341</v>
      </c>
      <c r="D9" s="15">
        <v>59085</v>
      </c>
      <c r="E9" s="16">
        <v>110557</v>
      </c>
      <c r="F9" s="17">
        <v>50519</v>
      </c>
      <c r="G9" s="18">
        <v>60038</v>
      </c>
      <c r="H9" s="19">
        <v>60597</v>
      </c>
      <c r="I9" s="14">
        <f t="shared" si="0"/>
        <v>1216</v>
      </c>
      <c r="J9" s="20">
        <f t="shared" si="1"/>
        <v>1512</v>
      </c>
      <c r="K9" s="21">
        <f t="shared" si="2"/>
        <v>1.0999999999999899</v>
      </c>
      <c r="L9" s="21">
        <f t="shared" si="3"/>
        <v>2.6000000000000023</v>
      </c>
    </row>
    <row r="10" spans="1:12" ht="14.25" customHeight="1" x14ac:dyDescent="0.15">
      <c r="A10" s="3"/>
      <c r="B10" s="22" t="s">
        <v>7</v>
      </c>
      <c r="C10" s="14">
        <v>39044</v>
      </c>
      <c r="D10" s="15">
        <v>21381</v>
      </c>
      <c r="E10" s="16">
        <v>36651</v>
      </c>
      <c r="F10" s="17">
        <v>16091</v>
      </c>
      <c r="G10" s="18">
        <v>20560</v>
      </c>
      <c r="H10" s="19">
        <v>20482</v>
      </c>
      <c r="I10" s="14">
        <f t="shared" si="0"/>
        <v>-2393</v>
      </c>
      <c r="J10" s="20">
        <f t="shared" si="1"/>
        <v>-899</v>
      </c>
      <c r="K10" s="21">
        <f t="shared" si="2"/>
        <v>-6.100000000000005</v>
      </c>
      <c r="L10" s="21">
        <f t="shared" si="3"/>
        <v>-4.2000000000000037</v>
      </c>
    </row>
    <row r="11" spans="1:12" ht="14.25" customHeight="1" x14ac:dyDescent="0.15">
      <c r="A11" s="3"/>
      <c r="B11" s="22" t="s">
        <v>12</v>
      </c>
      <c r="C11" s="14">
        <v>135471</v>
      </c>
      <c r="D11" s="15">
        <v>60451</v>
      </c>
      <c r="E11" s="16">
        <v>135194</v>
      </c>
      <c r="F11" s="17">
        <v>63522</v>
      </c>
      <c r="G11" s="18">
        <v>71672</v>
      </c>
      <c r="H11" s="19">
        <v>64265</v>
      </c>
      <c r="I11" s="14">
        <f t="shared" si="0"/>
        <v>-277</v>
      </c>
      <c r="J11" s="20">
        <f t="shared" si="1"/>
        <v>3814</v>
      </c>
      <c r="K11" s="21">
        <f t="shared" si="2"/>
        <v>-0.20000000000000018</v>
      </c>
      <c r="L11" s="21">
        <f t="shared" si="3"/>
        <v>6.2999999999999945</v>
      </c>
    </row>
    <row r="12" spans="1:12" ht="14.25" customHeight="1" x14ac:dyDescent="0.15">
      <c r="A12" s="3"/>
      <c r="B12" s="22" t="s">
        <v>8</v>
      </c>
      <c r="C12" s="14">
        <v>82668</v>
      </c>
      <c r="D12" s="15">
        <v>47206</v>
      </c>
      <c r="E12" s="16">
        <v>82811</v>
      </c>
      <c r="F12" s="17">
        <v>38103</v>
      </c>
      <c r="G12" s="18">
        <v>44708</v>
      </c>
      <c r="H12" s="19">
        <v>48107</v>
      </c>
      <c r="I12" s="14">
        <f t="shared" si="0"/>
        <v>143</v>
      </c>
      <c r="J12" s="20">
        <f t="shared" si="1"/>
        <v>901</v>
      </c>
      <c r="K12" s="21">
        <f t="shared" si="2"/>
        <v>0.20000000000000018</v>
      </c>
      <c r="L12" s="21">
        <f t="shared" si="3"/>
        <v>1.8999999999999906</v>
      </c>
    </row>
    <row r="13" spans="1:12" ht="14.25" customHeight="1" x14ac:dyDescent="0.15">
      <c r="A13" s="3"/>
      <c r="B13" s="22" t="s">
        <v>9</v>
      </c>
      <c r="C13" s="14">
        <v>99927</v>
      </c>
      <c r="D13" s="15">
        <v>47094</v>
      </c>
      <c r="E13" s="16">
        <v>102034</v>
      </c>
      <c r="F13" s="17">
        <v>50629</v>
      </c>
      <c r="G13" s="18">
        <v>51405</v>
      </c>
      <c r="H13" s="19">
        <v>50389</v>
      </c>
      <c r="I13" s="14">
        <f t="shared" si="0"/>
        <v>2107</v>
      </c>
      <c r="J13" s="20">
        <f t="shared" si="1"/>
        <v>3295</v>
      </c>
      <c r="K13" s="21">
        <f t="shared" si="2"/>
        <v>2.0999999999999908</v>
      </c>
      <c r="L13" s="21">
        <f t="shared" si="3"/>
        <v>7.0000000000000062</v>
      </c>
    </row>
    <row r="14" spans="1:12" ht="14.25" customHeight="1" x14ac:dyDescent="0.15">
      <c r="A14" s="3"/>
      <c r="B14" s="22" t="s">
        <v>10</v>
      </c>
      <c r="C14" s="14">
        <v>204262</v>
      </c>
      <c r="D14" s="15">
        <v>94525</v>
      </c>
      <c r="E14" s="16">
        <v>202193</v>
      </c>
      <c r="F14" s="17">
        <v>94904</v>
      </c>
      <c r="G14" s="18">
        <v>107289</v>
      </c>
      <c r="H14" s="19">
        <v>97658</v>
      </c>
      <c r="I14" s="14">
        <f t="shared" si="0"/>
        <v>-2069</v>
      </c>
      <c r="J14" s="20">
        <f t="shared" si="1"/>
        <v>3133</v>
      </c>
      <c r="K14" s="21">
        <f t="shared" si="2"/>
        <v>-1.0000000000000009</v>
      </c>
      <c r="L14" s="21">
        <f t="shared" si="3"/>
        <v>3.2999999999999918</v>
      </c>
    </row>
    <row r="15" spans="1:12" ht="14.25" customHeight="1" x14ac:dyDescent="0.15">
      <c r="A15" s="3"/>
      <c r="B15" s="22" t="s">
        <v>13</v>
      </c>
      <c r="C15" s="14">
        <v>150962</v>
      </c>
      <c r="D15" s="15">
        <v>63109</v>
      </c>
      <c r="E15" s="16">
        <v>149864</v>
      </c>
      <c r="F15" s="17">
        <v>71199</v>
      </c>
      <c r="G15" s="18">
        <v>78665</v>
      </c>
      <c r="H15" s="19">
        <v>64975</v>
      </c>
      <c r="I15" s="14">
        <f t="shared" si="0"/>
        <v>-1098</v>
      </c>
      <c r="J15" s="20">
        <f t="shared" si="1"/>
        <v>1866</v>
      </c>
      <c r="K15" s="21">
        <f t="shared" si="2"/>
        <v>-0.70000000000000062</v>
      </c>
      <c r="L15" s="21">
        <f t="shared" si="3"/>
        <v>3.0000000000000027</v>
      </c>
    </row>
    <row r="16" spans="1:12" ht="14.25" customHeight="1" x14ac:dyDescent="0.15">
      <c r="A16" s="3"/>
      <c r="B16" s="23" t="s">
        <v>22</v>
      </c>
      <c r="C16" s="6">
        <v>98720</v>
      </c>
      <c r="D16" s="7">
        <v>42295</v>
      </c>
      <c r="E16" s="4">
        <v>100029</v>
      </c>
      <c r="F16" s="24">
        <v>47946</v>
      </c>
      <c r="G16" s="25">
        <v>52083</v>
      </c>
      <c r="H16" s="5">
        <v>44142</v>
      </c>
      <c r="I16" s="14">
        <f t="shared" ref="I16:I21" si="4">E16-C16</f>
        <v>1309</v>
      </c>
      <c r="J16" s="20">
        <f t="shared" ref="J16:J21" si="5">H16-D16</f>
        <v>1847</v>
      </c>
      <c r="K16" s="21">
        <f t="shared" ref="K16:K21" si="6">(ROUND(E16/C16,3)-1)*100</f>
        <v>1.2999999999999901</v>
      </c>
      <c r="L16" s="21">
        <f t="shared" ref="L16:L21" si="7">(ROUND(H16/D16,3)-1)*100</f>
        <v>4.4000000000000039</v>
      </c>
    </row>
    <row r="17" spans="1:12" ht="14.25" customHeight="1" x14ac:dyDescent="0.15">
      <c r="A17" s="3"/>
      <c r="B17" s="23" t="s">
        <v>23</v>
      </c>
      <c r="C17" s="6">
        <v>52242</v>
      </c>
      <c r="D17" s="7">
        <v>20814</v>
      </c>
      <c r="E17" s="4">
        <v>49835</v>
      </c>
      <c r="F17" s="24">
        <v>23253</v>
      </c>
      <c r="G17" s="25">
        <v>26582</v>
      </c>
      <c r="H17" s="5">
        <v>20833</v>
      </c>
      <c r="I17" s="14">
        <f t="shared" si="4"/>
        <v>-2407</v>
      </c>
      <c r="J17" s="20">
        <f t="shared" si="5"/>
        <v>19</v>
      </c>
      <c r="K17" s="21">
        <f t="shared" si="6"/>
        <v>-4.6000000000000041</v>
      </c>
      <c r="L17" s="21">
        <f t="shared" si="7"/>
        <v>9.9999999999988987E-2</v>
      </c>
    </row>
    <row r="18" spans="1:12" ht="14.25" customHeight="1" x14ac:dyDescent="0.15">
      <c r="A18" s="3"/>
      <c r="B18" s="22" t="s">
        <v>11</v>
      </c>
      <c r="C18" s="14">
        <v>280655</v>
      </c>
      <c r="D18" s="15">
        <v>125947</v>
      </c>
      <c r="E18" s="16">
        <v>278131</v>
      </c>
      <c r="F18" s="17">
        <v>133098</v>
      </c>
      <c r="G18" s="18">
        <v>145033</v>
      </c>
      <c r="H18" s="19">
        <v>130849</v>
      </c>
      <c r="I18" s="14">
        <f t="shared" si="4"/>
        <v>-2524</v>
      </c>
      <c r="J18" s="20">
        <f t="shared" si="5"/>
        <v>4902</v>
      </c>
      <c r="K18" s="21">
        <f t="shared" si="6"/>
        <v>-0.9000000000000008</v>
      </c>
      <c r="L18" s="21">
        <f t="shared" si="7"/>
        <v>3.8999999999999924</v>
      </c>
    </row>
    <row r="19" spans="1:12" ht="14.25" customHeight="1" x14ac:dyDescent="0.15">
      <c r="A19" s="3"/>
      <c r="B19" s="23" t="s">
        <v>24</v>
      </c>
      <c r="C19" s="6">
        <v>166367</v>
      </c>
      <c r="D19" s="7">
        <v>72864</v>
      </c>
      <c r="E19" s="4">
        <v>165546</v>
      </c>
      <c r="F19" s="24">
        <v>80109</v>
      </c>
      <c r="G19" s="25">
        <v>85437</v>
      </c>
      <c r="H19" s="5">
        <v>76139</v>
      </c>
      <c r="I19" s="14">
        <f t="shared" si="4"/>
        <v>-821</v>
      </c>
      <c r="J19" s="20">
        <f t="shared" si="5"/>
        <v>3275</v>
      </c>
      <c r="K19" s="21">
        <f t="shared" si="6"/>
        <v>-0.50000000000000044</v>
      </c>
      <c r="L19" s="21">
        <f t="shared" si="7"/>
        <v>4.4999999999999929</v>
      </c>
    </row>
    <row r="20" spans="1:12" ht="14.25" customHeight="1" x14ac:dyDescent="0.15">
      <c r="A20" s="3"/>
      <c r="B20" s="23" t="s">
        <v>25</v>
      </c>
      <c r="C20" s="6">
        <v>61632</v>
      </c>
      <c r="D20" s="7">
        <v>30513</v>
      </c>
      <c r="E20" s="4">
        <v>61710</v>
      </c>
      <c r="F20" s="24">
        <v>29712</v>
      </c>
      <c r="G20" s="25">
        <v>31998</v>
      </c>
      <c r="H20" s="5">
        <v>31884</v>
      </c>
      <c r="I20" s="14">
        <f t="shared" si="4"/>
        <v>78</v>
      </c>
      <c r="J20" s="20">
        <f t="shared" si="5"/>
        <v>1371</v>
      </c>
      <c r="K20" s="21">
        <f t="shared" si="6"/>
        <v>9.9999999999988987E-2</v>
      </c>
      <c r="L20" s="21">
        <f t="shared" si="7"/>
        <v>4.4999999999999929</v>
      </c>
    </row>
    <row r="21" spans="1:12" ht="14.25" customHeight="1" thickBot="1" x14ac:dyDescent="0.2">
      <c r="A21" s="3"/>
      <c r="B21" s="23" t="s">
        <v>26</v>
      </c>
      <c r="C21" s="6">
        <v>52656</v>
      </c>
      <c r="D21" s="7">
        <v>22570</v>
      </c>
      <c r="E21" s="8">
        <v>50875</v>
      </c>
      <c r="F21" s="26">
        <v>23277</v>
      </c>
      <c r="G21" s="27">
        <v>27598</v>
      </c>
      <c r="H21" s="9">
        <v>22826</v>
      </c>
      <c r="I21" s="14">
        <f t="shared" si="4"/>
        <v>-1781</v>
      </c>
      <c r="J21" s="20">
        <f t="shared" si="5"/>
        <v>256</v>
      </c>
      <c r="K21" s="21">
        <f t="shared" si="6"/>
        <v>-3.400000000000003</v>
      </c>
      <c r="L21" s="21">
        <f t="shared" si="7"/>
        <v>1.0999999999999899</v>
      </c>
    </row>
    <row r="22" spans="1:12" ht="20.25" customHeight="1" x14ac:dyDescent="0.15">
      <c r="B22" s="28"/>
    </row>
  </sheetData>
  <mergeCells count="13">
    <mergeCell ref="B2:B4"/>
    <mergeCell ref="C2:D2"/>
    <mergeCell ref="E2:H2"/>
    <mergeCell ref="I2:J2"/>
    <mergeCell ref="K2:L2"/>
    <mergeCell ref="E3:E4"/>
    <mergeCell ref="H3:H4"/>
    <mergeCell ref="L3:L4"/>
    <mergeCell ref="K3:K4"/>
    <mergeCell ref="J3:J4"/>
    <mergeCell ref="I3:I4"/>
    <mergeCell ref="D3:D4"/>
    <mergeCell ref="C3:C4"/>
  </mergeCells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速報値集計結果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2021-06-11T04:24:13Z</cp:lastPrinted>
  <dcterms:created xsi:type="dcterms:W3CDTF">2021-03-10T08:05:19Z</dcterms:created>
  <dcterms:modified xsi:type="dcterms:W3CDTF">2021-06-17T05:20:52Z</dcterms:modified>
</cp:coreProperties>
</file>